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8415" tabRatio="500" activeTab="0"/>
  </bookViews>
  <sheets>
    <sheet name="протокол (на сайт)" sheetId="1" r:id="rId1"/>
  </sheets>
  <definedNames>
    <definedName name="_xlnm._FilterDatabase" localSheetId="0" hidden="1">'протокол (на сайт)'!$B$5:$Z$5</definedName>
    <definedName name="Excel_BuiltIn__FilterDatabase" localSheetId="0">'протокол (на сайт)'!$B$5:$Z$5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0">'протокол (на сайт)'!$5:$5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<sst xmlns="http://schemas.openxmlformats.org/spreadsheetml/2006/main" count="158" uniqueCount="41">
  <si>
    <t>Приложение № 5                                         
к приказу департамента образования 
от 06.09.2023  №  296-пк/3.2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</si>
  <si>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</si>
  <si>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</si>
  <si>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</si>
  <si>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</si>
  <si>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</si>
  <si>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</si>
  <si>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</si>
  <si>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</si>
  <si>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</si>
  <si>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</si>
  <si>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</si>
  <si>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</si>
  <si>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</si>
  <si>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ж</t>
  </si>
  <si>
    <t>Победитель</t>
  </si>
  <si>
    <t>Призёр</t>
  </si>
  <si>
    <t>м</t>
  </si>
  <si>
    <t>6</t>
  </si>
  <si>
    <t>7</t>
  </si>
  <si>
    <t>3</t>
  </si>
  <si>
    <t>4</t>
  </si>
  <si>
    <t>5</t>
  </si>
  <si>
    <t>11У</t>
  </si>
  <si>
    <t>11Т</t>
  </si>
  <si>
    <t xml:space="preserve">Председатель жюри: Верясова М.И. </t>
  </si>
  <si>
    <t xml:space="preserve">Тямусева Т.А. </t>
  </si>
  <si>
    <t>Члены жюри:        Котлова Л.В.</t>
  </si>
  <si>
    <t xml:space="preserve">    Кудряшова Е.М. </t>
  </si>
  <si>
    <t xml:space="preserve"> Шадрина А.А. </t>
  </si>
  <si>
    <t>Протокол школьного этапа Всероссийской олимпиады школьников в 2023/2024 учебном году  
по русскому языку  в  11-х  классах</t>
  </si>
  <si>
    <t>От 14.10. 2023 г.</t>
  </si>
  <si>
    <t>русский язык</t>
  </si>
  <si>
    <t>10</t>
  </si>
  <si>
    <t>8</t>
  </si>
  <si>
    <t>9</t>
  </si>
  <si>
    <t>11</t>
  </si>
  <si>
    <t>12</t>
  </si>
  <si>
    <t>13</t>
  </si>
  <si>
    <t>14</t>
  </si>
  <si>
    <t>11у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</si>
</sst>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</numFmts>
  <fonts count="46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4" applyFont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4" applyFont="1" applyFill="1" applyAlignment="1">
      <alignment horizontal="left" wrapText="1"/>
      <protection/>
    </xf>
    <xf numFmtId="0" fontId="1" fillId="0" borderId="0" xfId="54" applyFont="1">
      <alignment/>
      <protection/>
    </xf>
    <xf numFmtId="0" fontId="1" fillId="33" borderId="0" xfId="54" applyFont="1" applyFill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1" fillId="0" borderId="0" xfId="54" applyFont="1" applyFill="1" applyBorder="1" applyAlignment="1">
      <alignment horizontal="left"/>
      <protection/>
    </xf>
    <xf numFmtId="0" fontId="2" fillId="33" borderId="0" xfId="54" applyFont="1" applyFill="1" applyAlignment="1">
      <alignment horizontal="center" vertical="top"/>
      <protection/>
    </xf>
    <xf numFmtId="0" fontId="7" fillId="0" borderId="0" xfId="54" applyFont="1" applyBorder="1" applyAlignment="1">
      <alignment horizontal="center" vertical="top" wrapText="1"/>
      <protection/>
    </xf>
    <xf numFmtId="0" fontId="2" fillId="0" borderId="0" xfId="54" applyFont="1" applyBorder="1" applyAlignment="1">
      <alignment horizontal="center" vertical="top" wrapText="1"/>
      <protection/>
    </xf>
    <xf numFmtId="0" fontId="1" fillId="0" borderId="0" xfId="54" applyFont="1" applyFill="1" applyBorder="1" applyAlignment="1">
      <alignment horizontal="left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left"/>
      <protection/>
    </xf>
    <xf numFmtId="0" fontId="8" fillId="0" borderId="0" xfId="54" applyFont="1" applyFill="1" applyAlignment="1">
      <alignment horizontal="center" wrapText="1"/>
      <protection/>
    </xf>
    <xf numFmtId="0" fontId="9" fillId="0" borderId="0" xfId="54" applyFont="1" applyFill="1" applyAlignment="1">
      <alignment horizontal="center" vertical="top" wrapText="1"/>
      <protection/>
    </xf>
    <xf numFmtId="174" fontId="9" fillId="0" borderId="0" xfId="54" applyNumberFormat="1" applyFont="1" applyAlignment="1">
      <alignment horizontal="center"/>
      <protection/>
    </xf>
    <xf numFmtId="0" fontId="8" fillId="0" borderId="0" xfId="0" applyFont="1" applyAlignment="1">
      <alignment horizontal="center" vertical="center"/>
    </xf>
    <xf numFmtId="174" fontId="8" fillId="33" borderId="0" xfId="54" applyNumberFormat="1" applyFont="1" applyFill="1" applyAlignment="1">
      <alignment horizontal="center" vertical="top"/>
      <protection/>
    </xf>
    <xf numFmtId="0" fontId="8" fillId="0" borderId="0" xfId="54" applyFont="1" applyFill="1" applyBorder="1" applyAlignment="1">
      <alignment horizontal="center" wrapText="1"/>
      <protection/>
    </xf>
    <xf numFmtId="0" fontId="9" fillId="0" borderId="0" xfId="54" applyFont="1" applyFill="1" applyBorder="1" applyAlignment="1">
      <alignment horizontal="center" vertical="top" wrapText="1"/>
      <protection/>
    </xf>
    <xf numFmtId="174" fontId="9" fillId="0" borderId="10" xfId="54" applyNumberFormat="1" applyFont="1" applyBorder="1" applyAlignment="1">
      <alignment horizontal="center" vertical="top"/>
      <protection/>
    </xf>
    <xf numFmtId="49" fontId="7" fillId="0" borderId="11" xfId="54" applyNumberFormat="1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174" fontId="8" fillId="0" borderId="11" xfId="54" applyNumberFormat="1" applyFont="1" applyFill="1" applyBorder="1" applyAlignment="1">
      <alignment horizontal="center" vertical="center" wrapText="1"/>
      <protection/>
    </xf>
    <xf numFmtId="0" fontId="9" fillId="0" borderId="13" xfId="54" applyNumberFormat="1" applyFont="1" applyBorder="1" applyAlignment="1">
      <alignment horizontal="center" vertical="top"/>
      <protection/>
    </xf>
    <xf numFmtId="0" fontId="8" fillId="0" borderId="11" xfId="54" applyFont="1" applyBorder="1" applyAlignment="1">
      <alignment horizontal="center" vertical="top"/>
      <protection/>
    </xf>
    <xf numFmtId="0" fontId="9" fillId="0" borderId="11" xfId="54" applyFont="1" applyBorder="1" applyAlignment="1">
      <alignment horizontal="center" vertical="top"/>
      <protection/>
    </xf>
    <xf numFmtId="0" fontId="8" fillId="0" borderId="11" xfId="54" applyNumberFormat="1" applyFont="1" applyBorder="1" applyAlignment="1">
      <alignment horizontal="center" vertical="top"/>
      <protection/>
    </xf>
    <xf numFmtId="0" fontId="9" fillId="0" borderId="11" xfId="0" applyFont="1" applyBorder="1" applyAlignment="1">
      <alignment horizontal="center" wrapText="1"/>
    </xf>
    <xf numFmtId="0" fontId="9" fillId="0" borderId="13" xfId="54" applyNumberFormat="1" applyFont="1" applyFill="1" applyBorder="1" applyAlignment="1">
      <alignment horizontal="center" vertical="top" wrapText="1"/>
      <protection/>
    </xf>
    <xf numFmtId="0" fontId="9" fillId="0" borderId="11" xfId="54" applyFont="1" applyBorder="1" applyAlignment="1">
      <alignment horizontal="center"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3" borderId="13" xfId="54" applyNumberFormat="1" applyFont="1" applyFill="1" applyBorder="1" applyAlignment="1">
      <alignment horizontal="center"/>
      <protection/>
    </xf>
    <xf numFmtId="174" fontId="9" fillId="0" borderId="11" xfId="0" applyNumberFormat="1" applyFont="1" applyBorder="1" applyAlignment="1">
      <alignment horizontal="center"/>
    </xf>
    <xf numFmtId="0" fontId="9" fillId="0" borderId="11" xfId="54" applyFont="1" applyBorder="1">
      <alignment/>
      <protection/>
    </xf>
    <xf numFmtId="0" fontId="9" fillId="0" borderId="11" xfId="54" applyNumberFormat="1" applyFont="1" applyBorder="1" applyAlignment="1">
      <alignment horizontal="center" vertical="top"/>
      <protection/>
    </xf>
    <xf numFmtId="0" fontId="8" fillId="0" borderId="13" xfId="54" applyNumberFormat="1" applyFont="1" applyBorder="1" applyAlignment="1">
      <alignment horizontal="center" vertical="top"/>
      <protection/>
    </xf>
    <xf numFmtId="0" fontId="9" fillId="0" borderId="13" xfId="54" applyFont="1" applyBorder="1" applyAlignment="1">
      <alignment horizontal="center"/>
      <protection/>
    </xf>
    <xf numFmtId="174" fontId="9" fillId="0" borderId="0" xfId="0" applyNumberFormat="1" applyFont="1" applyAlignment="1">
      <alignment horizontal="center"/>
    </xf>
    <xf numFmtId="0" fontId="9" fillId="0" borderId="13" xfId="54" applyFont="1" applyBorder="1">
      <alignment/>
      <protection/>
    </xf>
    <xf numFmtId="0" fontId="8" fillId="0" borderId="11" xfId="0" applyFont="1" applyBorder="1" applyAlignment="1">
      <alignment horizontal="center" wrapText="1"/>
    </xf>
    <xf numFmtId="0" fontId="10" fillId="0" borderId="0" xfId="54" applyFont="1" applyAlignment="1">
      <alignment horizontal="center" vertical="top"/>
      <protection/>
    </xf>
    <xf numFmtId="0" fontId="7" fillId="0" borderId="0" xfId="54" applyFont="1" applyBorder="1" applyAlignment="1">
      <alignment horizontal="center"/>
      <protection/>
    </xf>
    <xf numFmtId="14" fontId="9" fillId="0" borderId="11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54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Z51"/>
  <sheetViews>
    <sheetView tabSelected="1" zoomScale="71" zoomScaleNormal="7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4" sqref="E54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3" customWidth="1"/>
    <col min="5" max="5" width="15.28125" style="4" customWidth="1"/>
    <col min="6" max="6" width="11.57421875" style="18" customWidth="1"/>
    <col min="7" max="7" width="10.28125" style="19" customWidth="1"/>
    <col min="8" max="8" width="13.28125" style="4" customWidth="1"/>
    <col min="9" max="9" width="6.57421875" style="10" customWidth="1"/>
    <col min="10" max="22" width="5.57421875" style="10" customWidth="1"/>
    <col min="23" max="23" width="9.140625" style="6" customWidth="1"/>
    <col min="24" max="24" width="15.7109375" style="6" customWidth="1"/>
    <col min="25" max="25" width="14.8515625" style="20" customWidth="1"/>
    <col min="26" max="26" width="14.421875" style="5" customWidth="1"/>
    <col min="27" max="16384" width="9.140625" style="5" customWidth="1"/>
  </cols>
  <sheetData>
    <row r="1" spans="13:25" ht="51.75" customHeight="1">
      <c r="M1" s="51" t="s">
        <v>0</v>
      </c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30.75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16.5">
      <c r="A3" s="7"/>
      <c r="B3" s="8"/>
      <c r="C3" s="8"/>
      <c r="E3" s="9"/>
      <c r="F3" s="21"/>
      <c r="G3" s="21"/>
      <c r="H3" s="9"/>
      <c r="X3" s="11" t="s">
        <v>31</v>
      </c>
      <c r="Y3" s="22"/>
    </row>
    <row r="4" spans="1:25" ht="18.75" customHeight="1">
      <c r="A4" s="13"/>
      <c r="B4" s="14"/>
      <c r="C4" s="14"/>
      <c r="E4" s="15"/>
      <c r="F4" s="23"/>
      <c r="G4" s="24"/>
      <c r="H4" s="5"/>
      <c r="I4" s="53" t="s">
        <v>1</v>
      </c>
      <c r="J4" s="53"/>
      <c r="K4" s="53"/>
      <c r="L4" s="53"/>
      <c r="M4" s="53"/>
      <c r="N4" s="49"/>
      <c r="O4" s="49"/>
      <c r="P4" s="49"/>
      <c r="Q4" s="49"/>
      <c r="R4" s="49"/>
      <c r="S4" s="49"/>
      <c r="T4" s="49"/>
      <c r="U4" s="49"/>
      <c r="V4" s="49"/>
      <c r="X4" s="12"/>
      <c r="Y4" s="25"/>
    </row>
    <row r="5" spans="1:26" s="16" customFormat="1" ht="66">
      <c r="A5" s="26" t="s">
        <v>2</v>
      </c>
      <c r="B5" s="26" t="s">
        <v>3</v>
      </c>
      <c r="C5" s="26" t="s">
        <v>4</v>
      </c>
      <c r="D5" s="27" t="s">
        <v>5</v>
      </c>
      <c r="E5" s="28" t="s">
        <v>6</v>
      </c>
      <c r="F5" s="29" t="s">
        <v>7</v>
      </c>
      <c r="G5" s="29" t="s">
        <v>8</v>
      </c>
      <c r="H5" s="26" t="s">
        <v>9</v>
      </c>
      <c r="I5" s="26">
        <v>1</v>
      </c>
      <c r="J5" s="26">
        <v>2</v>
      </c>
      <c r="K5" s="26" t="s">
        <v>20</v>
      </c>
      <c r="L5" s="26" t="s">
        <v>21</v>
      </c>
      <c r="M5" s="26" t="s">
        <v>22</v>
      </c>
      <c r="N5" s="26" t="s">
        <v>18</v>
      </c>
      <c r="O5" s="26" t="s">
        <v>19</v>
      </c>
      <c r="P5" s="26" t="s">
        <v>34</v>
      </c>
      <c r="Q5" s="26" t="s">
        <v>35</v>
      </c>
      <c r="R5" s="26" t="s">
        <v>33</v>
      </c>
      <c r="S5" s="26" t="s">
        <v>36</v>
      </c>
      <c r="T5" s="26" t="s">
        <v>37</v>
      </c>
      <c r="U5" s="26" t="s">
        <v>38</v>
      </c>
      <c r="V5" s="26" t="s">
        <v>39</v>
      </c>
      <c r="W5" s="26" t="s">
        <v>10</v>
      </c>
      <c r="X5" s="26" t="s">
        <v>11</v>
      </c>
      <c r="Y5" s="30" t="s">
        <v>12</v>
      </c>
      <c r="Z5" s="26" t="s">
        <v>13</v>
      </c>
    </row>
    <row r="6" spans="1:26" ht="34.5" customHeight="1">
      <c r="A6" s="31">
        <v>1</v>
      </c>
      <c r="B6" s="32">
        <v>21</v>
      </c>
      <c r="C6" s="33">
        <v>6</v>
      </c>
      <c r="D6" s="34" t="s">
        <v>14</v>
      </c>
      <c r="E6" s="50">
        <v>38961</v>
      </c>
      <c r="F6" s="47">
        <v>6</v>
      </c>
      <c r="G6" s="35" t="s">
        <v>24</v>
      </c>
      <c r="H6" s="36" t="s">
        <v>32</v>
      </c>
      <c r="I6" s="37">
        <v>5</v>
      </c>
      <c r="J6" s="37">
        <v>4.5</v>
      </c>
      <c r="K6" s="37">
        <v>2</v>
      </c>
      <c r="L6" s="37">
        <v>6</v>
      </c>
      <c r="M6" s="37">
        <v>3</v>
      </c>
      <c r="N6" s="37">
        <v>2</v>
      </c>
      <c r="O6" s="37">
        <v>3</v>
      </c>
      <c r="P6" s="37">
        <v>2</v>
      </c>
      <c r="Q6" s="37">
        <v>3</v>
      </c>
      <c r="R6" s="37">
        <v>2</v>
      </c>
      <c r="S6" s="37">
        <v>2</v>
      </c>
      <c r="T6" s="37">
        <v>3</v>
      </c>
      <c r="U6" s="37">
        <v>2</v>
      </c>
      <c r="V6" s="37">
        <v>3</v>
      </c>
      <c r="W6" s="38">
        <f aca="true" t="shared" si="0" ref="W6:W28">SUM(I6:V6)</f>
        <v>42.5</v>
      </c>
      <c r="X6" s="39">
        <v>48</v>
      </c>
      <c r="Y6" s="40">
        <f aca="true" t="shared" si="1" ref="Y6:Y45">W6*100/X6</f>
        <v>88.54166666666667</v>
      </c>
      <c r="Z6" s="41" t="s">
        <v>15</v>
      </c>
    </row>
    <row r="7" spans="1:26" ht="33" customHeight="1">
      <c r="A7" s="33">
        <v>2</v>
      </c>
      <c r="B7" s="32">
        <v>26</v>
      </c>
      <c r="C7" s="33">
        <v>1</v>
      </c>
      <c r="D7" s="34" t="s">
        <v>17</v>
      </c>
      <c r="E7" s="50">
        <v>38710</v>
      </c>
      <c r="F7" s="47">
        <v>6</v>
      </c>
      <c r="G7" s="35" t="s">
        <v>23</v>
      </c>
      <c r="H7" s="36" t="s">
        <v>32</v>
      </c>
      <c r="I7" s="37">
        <v>4.5</v>
      </c>
      <c r="J7" s="37">
        <v>4</v>
      </c>
      <c r="K7" s="37">
        <v>2</v>
      </c>
      <c r="L7" s="37">
        <v>5</v>
      </c>
      <c r="M7" s="37">
        <v>2</v>
      </c>
      <c r="N7" s="37">
        <v>2</v>
      </c>
      <c r="O7" s="37">
        <v>3</v>
      </c>
      <c r="P7" s="37">
        <v>2</v>
      </c>
      <c r="Q7" s="37">
        <v>3</v>
      </c>
      <c r="R7" s="37">
        <v>2</v>
      </c>
      <c r="S7" s="37">
        <v>2</v>
      </c>
      <c r="T7" s="37">
        <v>2.5</v>
      </c>
      <c r="U7" s="37">
        <v>2</v>
      </c>
      <c r="V7" s="37">
        <v>2.5</v>
      </c>
      <c r="W7" s="38">
        <f t="shared" si="0"/>
        <v>38.5</v>
      </c>
      <c r="X7" s="39">
        <v>48</v>
      </c>
      <c r="Y7" s="40">
        <f t="shared" si="1"/>
        <v>80.20833333333333</v>
      </c>
      <c r="Z7" s="41" t="s">
        <v>15</v>
      </c>
    </row>
    <row r="8" spans="1:26" ht="34.5" customHeight="1">
      <c r="A8" s="42">
        <v>3</v>
      </c>
      <c r="B8" s="34">
        <v>26</v>
      </c>
      <c r="C8" s="42">
        <v>5</v>
      </c>
      <c r="D8" s="34" t="s">
        <v>17</v>
      </c>
      <c r="E8" s="50">
        <v>38972</v>
      </c>
      <c r="F8" s="47">
        <v>6</v>
      </c>
      <c r="G8" s="35" t="s">
        <v>24</v>
      </c>
      <c r="H8" s="36" t="s">
        <v>32</v>
      </c>
      <c r="I8" s="37">
        <v>3</v>
      </c>
      <c r="J8" s="37">
        <v>3</v>
      </c>
      <c r="K8" s="37">
        <v>1</v>
      </c>
      <c r="L8" s="37">
        <v>5</v>
      </c>
      <c r="M8" s="37">
        <v>3</v>
      </c>
      <c r="N8" s="37">
        <v>2</v>
      </c>
      <c r="O8" s="37">
        <v>3</v>
      </c>
      <c r="P8" s="37">
        <v>2</v>
      </c>
      <c r="Q8" s="37">
        <v>0</v>
      </c>
      <c r="R8" s="37">
        <v>1</v>
      </c>
      <c r="S8" s="37">
        <v>0</v>
      </c>
      <c r="T8" s="37">
        <v>0</v>
      </c>
      <c r="U8" s="37">
        <v>2</v>
      </c>
      <c r="V8" s="37">
        <v>3</v>
      </c>
      <c r="W8" s="38">
        <f t="shared" si="0"/>
        <v>28</v>
      </c>
      <c r="X8" s="39">
        <v>48</v>
      </c>
      <c r="Y8" s="40">
        <f t="shared" si="1"/>
        <v>58.333333333333336</v>
      </c>
      <c r="Z8" s="41" t="s">
        <v>16</v>
      </c>
    </row>
    <row r="9" spans="1:26" ht="33" customHeight="1">
      <c r="A9" s="42">
        <v>4</v>
      </c>
      <c r="B9" s="32">
        <v>21</v>
      </c>
      <c r="C9" s="33">
        <v>3</v>
      </c>
      <c r="D9" s="34" t="s">
        <v>14</v>
      </c>
      <c r="E9" s="50">
        <v>38938</v>
      </c>
      <c r="F9" s="47">
        <v>6</v>
      </c>
      <c r="G9" s="35" t="s">
        <v>24</v>
      </c>
      <c r="H9" s="36" t="s">
        <v>32</v>
      </c>
      <c r="I9" s="37">
        <v>5</v>
      </c>
      <c r="J9" s="37">
        <v>4.5</v>
      </c>
      <c r="K9" s="37">
        <v>2</v>
      </c>
      <c r="L9" s="37">
        <v>5</v>
      </c>
      <c r="M9" s="37">
        <v>2</v>
      </c>
      <c r="N9" s="37">
        <v>1</v>
      </c>
      <c r="O9" s="37">
        <v>2</v>
      </c>
      <c r="P9" s="37">
        <v>1</v>
      </c>
      <c r="Q9" s="37">
        <v>1</v>
      </c>
      <c r="R9" s="37">
        <v>1</v>
      </c>
      <c r="S9" s="37">
        <v>1</v>
      </c>
      <c r="T9" s="37">
        <v>0</v>
      </c>
      <c r="U9" s="37">
        <v>0</v>
      </c>
      <c r="V9" s="37">
        <v>2</v>
      </c>
      <c r="W9" s="38">
        <f t="shared" si="0"/>
        <v>27.5</v>
      </c>
      <c r="X9" s="39">
        <v>48</v>
      </c>
      <c r="Y9" s="40">
        <f t="shared" si="1"/>
        <v>57.291666666666664</v>
      </c>
      <c r="Z9" s="41" t="s">
        <v>16</v>
      </c>
    </row>
    <row r="10" spans="1:26" ht="34.5" customHeight="1">
      <c r="A10" s="33">
        <v>5</v>
      </c>
      <c r="B10" s="32">
        <v>21</v>
      </c>
      <c r="C10" s="42">
        <v>10</v>
      </c>
      <c r="D10" s="34" t="s">
        <v>14</v>
      </c>
      <c r="E10" s="50">
        <v>39095</v>
      </c>
      <c r="F10" s="47">
        <v>6</v>
      </c>
      <c r="G10" s="35" t="s">
        <v>24</v>
      </c>
      <c r="H10" s="36" t="s">
        <v>32</v>
      </c>
      <c r="I10" s="37">
        <v>3</v>
      </c>
      <c r="J10" s="37">
        <v>2</v>
      </c>
      <c r="K10" s="37">
        <v>2</v>
      </c>
      <c r="L10" s="37">
        <v>5</v>
      </c>
      <c r="M10" s="37">
        <v>2</v>
      </c>
      <c r="N10" s="37">
        <v>2</v>
      </c>
      <c r="O10" s="37">
        <v>3</v>
      </c>
      <c r="P10" s="37">
        <v>1</v>
      </c>
      <c r="Q10" s="37">
        <v>0</v>
      </c>
      <c r="R10" s="37">
        <v>1</v>
      </c>
      <c r="S10" s="37">
        <v>1</v>
      </c>
      <c r="T10" s="37">
        <v>1</v>
      </c>
      <c r="U10" s="37">
        <v>0</v>
      </c>
      <c r="V10" s="37">
        <v>1</v>
      </c>
      <c r="W10" s="38">
        <f t="shared" si="0"/>
        <v>24</v>
      </c>
      <c r="X10" s="39">
        <v>48</v>
      </c>
      <c r="Y10" s="40">
        <f t="shared" si="1"/>
        <v>50</v>
      </c>
      <c r="Z10" s="41" t="s">
        <v>16</v>
      </c>
    </row>
    <row r="11" spans="1:26" ht="34.5" customHeight="1">
      <c r="A11" s="42">
        <v>6</v>
      </c>
      <c r="B11" s="32">
        <v>21</v>
      </c>
      <c r="C11" s="33">
        <v>2</v>
      </c>
      <c r="D11" s="43" t="s">
        <v>14</v>
      </c>
      <c r="E11" s="50">
        <v>38753</v>
      </c>
      <c r="F11" s="47">
        <v>6</v>
      </c>
      <c r="G11" s="35" t="s">
        <v>24</v>
      </c>
      <c r="H11" s="36" t="s">
        <v>32</v>
      </c>
      <c r="I11" s="37">
        <v>4</v>
      </c>
      <c r="J11" s="37">
        <v>2</v>
      </c>
      <c r="K11" s="37">
        <v>1</v>
      </c>
      <c r="L11" s="37">
        <v>2</v>
      </c>
      <c r="M11" s="37">
        <v>1</v>
      </c>
      <c r="N11" s="37">
        <v>1</v>
      </c>
      <c r="O11" s="37">
        <v>2</v>
      </c>
      <c r="P11" s="37">
        <v>1.5</v>
      </c>
      <c r="Q11" s="37">
        <v>0</v>
      </c>
      <c r="R11" s="37">
        <v>1</v>
      </c>
      <c r="S11" s="37">
        <v>0</v>
      </c>
      <c r="T11" s="37">
        <v>1</v>
      </c>
      <c r="U11" s="37">
        <v>0</v>
      </c>
      <c r="V11" s="37">
        <v>2</v>
      </c>
      <c r="W11" s="38">
        <f t="shared" si="0"/>
        <v>18.5</v>
      </c>
      <c r="X11" s="39">
        <v>48</v>
      </c>
      <c r="Y11" s="40">
        <f t="shared" si="1"/>
        <v>38.541666666666664</v>
      </c>
      <c r="Z11" s="41"/>
    </row>
    <row r="12" spans="1:26" ht="33" customHeight="1">
      <c r="A12" s="42">
        <v>7</v>
      </c>
      <c r="B12" s="32">
        <v>21</v>
      </c>
      <c r="C12" s="33">
        <v>7</v>
      </c>
      <c r="D12" s="34" t="s">
        <v>14</v>
      </c>
      <c r="E12" s="50">
        <v>38907</v>
      </c>
      <c r="F12" s="47">
        <v>6</v>
      </c>
      <c r="G12" s="35" t="s">
        <v>23</v>
      </c>
      <c r="H12" s="36" t="s">
        <v>32</v>
      </c>
      <c r="I12" s="37">
        <v>5</v>
      </c>
      <c r="J12" s="37">
        <v>2</v>
      </c>
      <c r="K12" s="37">
        <v>1</v>
      </c>
      <c r="L12" s="37">
        <v>2</v>
      </c>
      <c r="M12" s="37">
        <v>2</v>
      </c>
      <c r="N12" s="37">
        <v>2</v>
      </c>
      <c r="O12" s="37">
        <v>0</v>
      </c>
      <c r="P12" s="37">
        <v>1</v>
      </c>
      <c r="Q12" s="37">
        <v>0</v>
      </c>
      <c r="R12" s="37">
        <v>1</v>
      </c>
      <c r="S12" s="37">
        <v>0</v>
      </c>
      <c r="T12" s="37">
        <v>1</v>
      </c>
      <c r="U12" s="37">
        <v>0</v>
      </c>
      <c r="V12" s="37">
        <v>1</v>
      </c>
      <c r="W12" s="38">
        <f t="shared" si="0"/>
        <v>18</v>
      </c>
      <c r="X12" s="39">
        <v>48</v>
      </c>
      <c r="Y12" s="40">
        <f t="shared" si="1"/>
        <v>37.5</v>
      </c>
      <c r="Z12" s="41"/>
    </row>
    <row r="13" spans="1:26" ht="32.25" customHeight="1">
      <c r="A13" s="33">
        <v>8</v>
      </c>
      <c r="B13" s="32">
        <v>26</v>
      </c>
      <c r="C13" s="33">
        <v>12</v>
      </c>
      <c r="D13" s="34" t="s">
        <v>14</v>
      </c>
      <c r="E13" s="50">
        <v>38751</v>
      </c>
      <c r="F13" s="47">
        <v>6</v>
      </c>
      <c r="G13" s="35" t="s">
        <v>23</v>
      </c>
      <c r="H13" s="36" t="s">
        <v>32</v>
      </c>
      <c r="I13" s="37">
        <v>4</v>
      </c>
      <c r="J13" s="37">
        <v>2</v>
      </c>
      <c r="K13" s="37">
        <v>1</v>
      </c>
      <c r="L13" s="37">
        <v>2</v>
      </c>
      <c r="M13" s="37">
        <v>1</v>
      </c>
      <c r="N13" s="37">
        <v>1</v>
      </c>
      <c r="O13" s="37">
        <v>2</v>
      </c>
      <c r="P13" s="37">
        <v>1</v>
      </c>
      <c r="Q13" s="37">
        <v>1</v>
      </c>
      <c r="R13" s="37">
        <v>1</v>
      </c>
      <c r="S13" s="37">
        <v>0</v>
      </c>
      <c r="T13" s="37">
        <v>1</v>
      </c>
      <c r="U13" s="37">
        <v>0</v>
      </c>
      <c r="V13" s="37">
        <v>0</v>
      </c>
      <c r="W13" s="38">
        <f t="shared" si="0"/>
        <v>17</v>
      </c>
      <c r="X13" s="39">
        <v>48</v>
      </c>
      <c r="Y13" s="40">
        <f t="shared" si="1"/>
        <v>35.416666666666664</v>
      </c>
      <c r="Z13" s="41"/>
    </row>
    <row r="14" spans="1:26" ht="34.5" customHeight="1">
      <c r="A14" s="42">
        <v>9</v>
      </c>
      <c r="B14" s="32">
        <v>21</v>
      </c>
      <c r="C14" s="33">
        <v>21</v>
      </c>
      <c r="D14" s="43" t="s">
        <v>14</v>
      </c>
      <c r="E14" s="50">
        <v>38681</v>
      </c>
      <c r="F14" s="47">
        <v>6</v>
      </c>
      <c r="G14" s="35" t="s">
        <v>23</v>
      </c>
      <c r="H14" s="36" t="s">
        <v>32</v>
      </c>
      <c r="I14" s="37">
        <v>5</v>
      </c>
      <c r="J14" s="37">
        <v>2</v>
      </c>
      <c r="K14" s="37">
        <v>1</v>
      </c>
      <c r="L14" s="37">
        <v>2</v>
      </c>
      <c r="M14" s="37">
        <v>2</v>
      </c>
      <c r="N14" s="37">
        <v>1</v>
      </c>
      <c r="O14" s="37">
        <v>0</v>
      </c>
      <c r="P14" s="37">
        <v>1</v>
      </c>
      <c r="Q14" s="37">
        <v>0</v>
      </c>
      <c r="R14" s="37">
        <v>1</v>
      </c>
      <c r="S14" s="37">
        <v>1</v>
      </c>
      <c r="T14" s="37">
        <v>1</v>
      </c>
      <c r="U14" s="37">
        <v>0</v>
      </c>
      <c r="V14" s="37">
        <v>0</v>
      </c>
      <c r="W14" s="38">
        <f t="shared" si="0"/>
        <v>17</v>
      </c>
      <c r="X14" s="39">
        <v>48</v>
      </c>
      <c r="Y14" s="40">
        <f t="shared" si="1"/>
        <v>35.416666666666664</v>
      </c>
      <c r="Z14" s="41"/>
    </row>
    <row r="15" spans="1:26" ht="32.25" customHeight="1">
      <c r="A15" s="42">
        <v>10</v>
      </c>
      <c r="B15" s="32">
        <v>26</v>
      </c>
      <c r="C15" s="33">
        <v>34</v>
      </c>
      <c r="D15" s="43" t="s">
        <v>17</v>
      </c>
      <c r="E15" s="50">
        <v>38846</v>
      </c>
      <c r="F15" s="47">
        <v>6</v>
      </c>
      <c r="G15" s="35" t="s">
        <v>23</v>
      </c>
      <c r="H15" s="36" t="s">
        <v>32</v>
      </c>
      <c r="I15" s="37">
        <v>4</v>
      </c>
      <c r="J15" s="37">
        <v>2</v>
      </c>
      <c r="K15" s="37">
        <v>1</v>
      </c>
      <c r="L15" s="37">
        <v>2</v>
      </c>
      <c r="M15" s="37">
        <v>1</v>
      </c>
      <c r="N15" s="37">
        <v>1</v>
      </c>
      <c r="O15" s="37">
        <v>2</v>
      </c>
      <c r="P15" s="37">
        <v>0</v>
      </c>
      <c r="Q15" s="37">
        <v>1</v>
      </c>
      <c r="R15" s="37">
        <v>0</v>
      </c>
      <c r="S15" s="37">
        <v>0</v>
      </c>
      <c r="T15" s="37">
        <v>1</v>
      </c>
      <c r="U15" s="37">
        <v>0</v>
      </c>
      <c r="V15" s="37">
        <v>2</v>
      </c>
      <c r="W15" s="38">
        <f t="shared" si="0"/>
        <v>17</v>
      </c>
      <c r="X15" s="39">
        <v>48</v>
      </c>
      <c r="Y15" s="40">
        <f t="shared" si="1"/>
        <v>35.416666666666664</v>
      </c>
      <c r="Z15" s="41"/>
    </row>
    <row r="16" spans="1:26" ht="32.25" customHeight="1">
      <c r="A16" s="33">
        <v>11</v>
      </c>
      <c r="B16" s="43">
        <v>26</v>
      </c>
      <c r="C16" s="31">
        <v>15</v>
      </c>
      <c r="D16" s="43" t="s">
        <v>14</v>
      </c>
      <c r="E16" s="50">
        <v>38743</v>
      </c>
      <c r="F16" s="47">
        <v>6</v>
      </c>
      <c r="G16" s="35" t="s">
        <v>24</v>
      </c>
      <c r="H16" s="36" t="s">
        <v>32</v>
      </c>
      <c r="I16" s="44">
        <v>3</v>
      </c>
      <c r="J16" s="44">
        <v>2</v>
      </c>
      <c r="K16" s="44">
        <v>1</v>
      </c>
      <c r="L16" s="44">
        <v>2</v>
      </c>
      <c r="M16" s="44">
        <v>2</v>
      </c>
      <c r="N16" s="44">
        <v>1</v>
      </c>
      <c r="O16" s="44">
        <v>2</v>
      </c>
      <c r="P16" s="44">
        <v>0</v>
      </c>
      <c r="Q16" s="44">
        <v>0</v>
      </c>
      <c r="R16" s="44">
        <v>1</v>
      </c>
      <c r="S16" s="44">
        <v>1</v>
      </c>
      <c r="T16" s="44">
        <v>1</v>
      </c>
      <c r="U16" s="44">
        <v>0</v>
      </c>
      <c r="V16" s="44">
        <v>1</v>
      </c>
      <c r="W16" s="39">
        <f t="shared" si="0"/>
        <v>17</v>
      </c>
      <c r="X16" s="39">
        <v>48</v>
      </c>
      <c r="Y16" s="45">
        <f t="shared" si="1"/>
        <v>35.416666666666664</v>
      </c>
      <c r="Z16" s="46"/>
    </row>
    <row r="17" spans="1:26" ht="33" customHeight="1">
      <c r="A17" s="33">
        <v>12</v>
      </c>
      <c r="B17" s="32">
        <v>26</v>
      </c>
      <c r="C17" s="33">
        <v>31</v>
      </c>
      <c r="D17" s="43" t="s">
        <v>14</v>
      </c>
      <c r="E17" s="50">
        <v>38896</v>
      </c>
      <c r="F17" s="47">
        <v>6</v>
      </c>
      <c r="G17" s="35" t="s">
        <v>23</v>
      </c>
      <c r="H17" s="36" t="s">
        <v>32</v>
      </c>
      <c r="I17" s="37">
        <v>4</v>
      </c>
      <c r="J17" s="37">
        <v>2</v>
      </c>
      <c r="K17" s="37">
        <v>1</v>
      </c>
      <c r="L17" s="37">
        <v>2</v>
      </c>
      <c r="M17" s="37">
        <v>1</v>
      </c>
      <c r="N17" s="37">
        <v>1</v>
      </c>
      <c r="O17" s="37">
        <v>2</v>
      </c>
      <c r="P17" s="37">
        <v>1</v>
      </c>
      <c r="Q17" s="37">
        <v>0</v>
      </c>
      <c r="R17" s="37">
        <v>0</v>
      </c>
      <c r="S17" s="37">
        <v>1</v>
      </c>
      <c r="T17" s="37">
        <v>1</v>
      </c>
      <c r="U17" s="37">
        <v>0</v>
      </c>
      <c r="V17" s="37">
        <v>1</v>
      </c>
      <c r="W17" s="38">
        <f t="shared" si="0"/>
        <v>17</v>
      </c>
      <c r="X17" s="39">
        <v>48</v>
      </c>
      <c r="Y17" s="40">
        <f t="shared" si="1"/>
        <v>35.416666666666664</v>
      </c>
      <c r="Z17" s="41"/>
    </row>
    <row r="18" spans="1:26" ht="32.25" customHeight="1">
      <c r="A18" s="33">
        <v>13</v>
      </c>
      <c r="B18" s="34">
        <v>21</v>
      </c>
      <c r="C18" s="42">
        <v>9</v>
      </c>
      <c r="D18" s="34" t="s">
        <v>17</v>
      </c>
      <c r="E18" s="50">
        <v>39127</v>
      </c>
      <c r="F18" s="47">
        <v>6</v>
      </c>
      <c r="G18" s="35" t="s">
        <v>23</v>
      </c>
      <c r="H18" s="36" t="s">
        <v>32</v>
      </c>
      <c r="I18" s="37">
        <v>5</v>
      </c>
      <c r="J18" s="37">
        <v>2</v>
      </c>
      <c r="K18" s="37">
        <v>1</v>
      </c>
      <c r="L18" s="37">
        <v>2</v>
      </c>
      <c r="M18" s="37">
        <v>0</v>
      </c>
      <c r="N18" s="37">
        <v>1</v>
      </c>
      <c r="O18" s="37">
        <v>0</v>
      </c>
      <c r="P18" s="37">
        <v>1</v>
      </c>
      <c r="Q18" s="37">
        <v>0</v>
      </c>
      <c r="R18" s="37">
        <v>1</v>
      </c>
      <c r="S18" s="37">
        <v>0</v>
      </c>
      <c r="T18" s="37">
        <v>1</v>
      </c>
      <c r="U18" s="37">
        <v>0</v>
      </c>
      <c r="V18" s="37">
        <v>2</v>
      </c>
      <c r="W18" s="38">
        <f t="shared" si="0"/>
        <v>16</v>
      </c>
      <c r="X18" s="39">
        <v>48</v>
      </c>
      <c r="Y18" s="40">
        <f t="shared" si="1"/>
        <v>33.333333333333336</v>
      </c>
      <c r="Z18" s="41"/>
    </row>
    <row r="19" spans="1:26" ht="33">
      <c r="A19" s="33">
        <v>14</v>
      </c>
      <c r="B19" s="34">
        <v>21</v>
      </c>
      <c r="C19" s="42">
        <v>20</v>
      </c>
      <c r="D19" s="34" t="s">
        <v>17</v>
      </c>
      <c r="E19" s="50">
        <v>39035</v>
      </c>
      <c r="F19" s="47">
        <v>6</v>
      </c>
      <c r="G19" s="35" t="s">
        <v>23</v>
      </c>
      <c r="H19" s="36" t="s">
        <v>32</v>
      </c>
      <c r="I19" s="37">
        <v>3</v>
      </c>
      <c r="J19" s="37">
        <v>2</v>
      </c>
      <c r="K19" s="37">
        <v>2</v>
      </c>
      <c r="L19" s="37">
        <v>2</v>
      </c>
      <c r="M19" s="37">
        <v>0</v>
      </c>
      <c r="N19" s="37">
        <v>1</v>
      </c>
      <c r="O19" s="37">
        <v>0</v>
      </c>
      <c r="P19" s="37">
        <v>1</v>
      </c>
      <c r="Q19" s="37">
        <v>0</v>
      </c>
      <c r="R19" s="37">
        <v>1</v>
      </c>
      <c r="S19" s="37">
        <v>0</v>
      </c>
      <c r="T19" s="37">
        <v>1</v>
      </c>
      <c r="U19" s="37">
        <v>0</v>
      </c>
      <c r="V19" s="37">
        <v>3</v>
      </c>
      <c r="W19" s="38">
        <f t="shared" si="0"/>
        <v>16</v>
      </c>
      <c r="X19" s="39">
        <v>48</v>
      </c>
      <c r="Y19" s="40">
        <f t="shared" si="1"/>
        <v>33.333333333333336</v>
      </c>
      <c r="Z19" s="41"/>
    </row>
    <row r="20" spans="1:26" ht="33">
      <c r="A20" s="33">
        <v>15</v>
      </c>
      <c r="B20" s="32">
        <v>26</v>
      </c>
      <c r="C20" s="33">
        <v>19</v>
      </c>
      <c r="D20" s="43" t="s">
        <v>17</v>
      </c>
      <c r="E20" s="50">
        <v>38911</v>
      </c>
      <c r="F20" s="47">
        <v>6</v>
      </c>
      <c r="G20" s="35" t="s">
        <v>40</v>
      </c>
      <c r="H20" s="36" t="s">
        <v>32</v>
      </c>
      <c r="I20" s="37">
        <v>3</v>
      </c>
      <c r="J20" s="37">
        <v>3</v>
      </c>
      <c r="K20" s="37">
        <v>1</v>
      </c>
      <c r="L20" s="37">
        <v>2</v>
      </c>
      <c r="M20" s="37">
        <v>1</v>
      </c>
      <c r="N20" s="37">
        <v>1</v>
      </c>
      <c r="O20" s="37">
        <v>2</v>
      </c>
      <c r="P20" s="37">
        <v>0</v>
      </c>
      <c r="Q20" s="37">
        <v>0</v>
      </c>
      <c r="R20" s="37">
        <v>1</v>
      </c>
      <c r="S20" s="37">
        <v>0</v>
      </c>
      <c r="T20" s="37">
        <v>0</v>
      </c>
      <c r="U20" s="37">
        <v>0</v>
      </c>
      <c r="V20" s="37">
        <v>1</v>
      </c>
      <c r="W20" s="38">
        <f t="shared" si="0"/>
        <v>15</v>
      </c>
      <c r="X20" s="39">
        <v>48</v>
      </c>
      <c r="Y20" s="40">
        <f t="shared" si="1"/>
        <v>31.25</v>
      </c>
      <c r="Z20" s="41"/>
    </row>
    <row r="21" spans="1:26" ht="33">
      <c r="A21" s="33">
        <v>16</v>
      </c>
      <c r="B21" s="32">
        <v>21</v>
      </c>
      <c r="C21" s="33">
        <v>13</v>
      </c>
      <c r="D21" s="34" t="s">
        <v>17</v>
      </c>
      <c r="E21" s="50">
        <v>38715</v>
      </c>
      <c r="F21" s="47">
        <v>6</v>
      </c>
      <c r="G21" s="35" t="s">
        <v>23</v>
      </c>
      <c r="H21" s="36" t="s">
        <v>32</v>
      </c>
      <c r="I21" s="37">
        <v>5</v>
      </c>
      <c r="J21" s="37">
        <v>0</v>
      </c>
      <c r="K21" s="37">
        <v>2</v>
      </c>
      <c r="L21" s="37">
        <v>2</v>
      </c>
      <c r="M21" s="37">
        <v>2</v>
      </c>
      <c r="N21" s="37">
        <v>1</v>
      </c>
      <c r="O21" s="37">
        <v>0</v>
      </c>
      <c r="P21" s="37">
        <v>0</v>
      </c>
      <c r="Q21" s="37">
        <v>0</v>
      </c>
      <c r="R21" s="37">
        <v>1</v>
      </c>
      <c r="S21" s="37">
        <v>0</v>
      </c>
      <c r="T21" s="37">
        <v>1</v>
      </c>
      <c r="U21" s="37">
        <v>0</v>
      </c>
      <c r="V21" s="37">
        <v>1</v>
      </c>
      <c r="W21" s="38">
        <f t="shared" si="0"/>
        <v>15</v>
      </c>
      <c r="X21" s="39">
        <v>48</v>
      </c>
      <c r="Y21" s="40">
        <f t="shared" si="1"/>
        <v>31.25</v>
      </c>
      <c r="Z21" s="41"/>
    </row>
    <row r="22" spans="1:26" ht="33">
      <c r="A22" s="33">
        <v>17</v>
      </c>
      <c r="B22" s="32">
        <v>21</v>
      </c>
      <c r="C22" s="33">
        <v>35</v>
      </c>
      <c r="D22" s="34" t="s">
        <v>17</v>
      </c>
      <c r="E22" s="50">
        <v>38920</v>
      </c>
      <c r="F22" s="47">
        <v>6</v>
      </c>
      <c r="G22" s="35" t="s">
        <v>23</v>
      </c>
      <c r="H22" s="36" t="s">
        <v>32</v>
      </c>
      <c r="I22" s="37">
        <v>4</v>
      </c>
      <c r="J22" s="37">
        <v>2</v>
      </c>
      <c r="K22" s="37">
        <v>1</v>
      </c>
      <c r="L22" s="37">
        <v>2</v>
      </c>
      <c r="M22" s="37">
        <v>1</v>
      </c>
      <c r="N22" s="37">
        <v>1</v>
      </c>
      <c r="O22" s="37">
        <v>0</v>
      </c>
      <c r="P22" s="37">
        <v>0</v>
      </c>
      <c r="Q22" s="37">
        <v>0</v>
      </c>
      <c r="R22" s="37">
        <v>2</v>
      </c>
      <c r="S22" s="37">
        <v>0</v>
      </c>
      <c r="T22" s="37">
        <v>2</v>
      </c>
      <c r="U22" s="37">
        <v>0</v>
      </c>
      <c r="V22" s="37">
        <v>0</v>
      </c>
      <c r="W22" s="38">
        <f t="shared" si="0"/>
        <v>15</v>
      </c>
      <c r="X22" s="39">
        <v>48</v>
      </c>
      <c r="Y22" s="40">
        <f t="shared" si="1"/>
        <v>31.25</v>
      </c>
      <c r="Z22" s="41"/>
    </row>
    <row r="23" spans="1:26" ht="33">
      <c r="A23" s="33">
        <v>18</v>
      </c>
      <c r="B23" s="32">
        <v>26</v>
      </c>
      <c r="C23" s="33">
        <v>18</v>
      </c>
      <c r="D23" s="34" t="s">
        <v>17</v>
      </c>
      <c r="E23" s="50">
        <v>38907</v>
      </c>
      <c r="F23" s="47">
        <v>6</v>
      </c>
      <c r="G23" s="35" t="s">
        <v>23</v>
      </c>
      <c r="H23" s="36" t="s">
        <v>32</v>
      </c>
      <c r="I23" s="37">
        <v>4</v>
      </c>
      <c r="J23" s="37">
        <v>2</v>
      </c>
      <c r="K23" s="37">
        <v>0</v>
      </c>
      <c r="L23" s="37">
        <v>2</v>
      </c>
      <c r="M23" s="37">
        <v>2</v>
      </c>
      <c r="N23" s="37">
        <v>0</v>
      </c>
      <c r="O23" s="37">
        <v>0</v>
      </c>
      <c r="P23" s="37">
        <v>1</v>
      </c>
      <c r="Q23" s="37">
        <v>0</v>
      </c>
      <c r="R23" s="37">
        <v>2</v>
      </c>
      <c r="S23" s="37">
        <v>0</v>
      </c>
      <c r="T23" s="37">
        <v>1</v>
      </c>
      <c r="U23" s="37">
        <v>0</v>
      </c>
      <c r="V23" s="37">
        <v>1</v>
      </c>
      <c r="W23" s="38">
        <f t="shared" si="0"/>
        <v>15</v>
      </c>
      <c r="X23" s="39">
        <v>48</v>
      </c>
      <c r="Y23" s="40">
        <f t="shared" si="1"/>
        <v>31.25</v>
      </c>
      <c r="Z23" s="41"/>
    </row>
    <row r="24" spans="1:26" ht="33">
      <c r="A24" s="33">
        <v>19</v>
      </c>
      <c r="B24" s="32">
        <v>26</v>
      </c>
      <c r="C24" s="33">
        <v>23</v>
      </c>
      <c r="D24" s="43" t="s">
        <v>17</v>
      </c>
      <c r="E24" s="50">
        <v>38920</v>
      </c>
      <c r="F24" s="47">
        <v>6</v>
      </c>
      <c r="G24" s="35" t="s">
        <v>23</v>
      </c>
      <c r="H24" s="36" t="s">
        <v>32</v>
      </c>
      <c r="I24" s="37">
        <v>4</v>
      </c>
      <c r="J24" s="37">
        <v>3</v>
      </c>
      <c r="K24" s="37">
        <v>1</v>
      </c>
      <c r="L24" s="37">
        <v>2</v>
      </c>
      <c r="M24" s="37">
        <v>1</v>
      </c>
      <c r="N24" s="37">
        <v>1</v>
      </c>
      <c r="O24" s="37">
        <v>2</v>
      </c>
      <c r="P24" s="37">
        <v>1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8">
        <f t="shared" si="0"/>
        <v>15</v>
      </c>
      <c r="X24" s="39">
        <v>48</v>
      </c>
      <c r="Y24" s="40">
        <f t="shared" si="1"/>
        <v>31.25</v>
      </c>
      <c r="Z24" s="41"/>
    </row>
    <row r="25" spans="1:26" ht="33">
      <c r="A25" s="33">
        <v>20</v>
      </c>
      <c r="B25" s="32">
        <v>21</v>
      </c>
      <c r="C25" s="33">
        <v>17</v>
      </c>
      <c r="D25" s="43" t="s">
        <v>17</v>
      </c>
      <c r="E25" s="50">
        <v>38915</v>
      </c>
      <c r="F25" s="47">
        <v>6</v>
      </c>
      <c r="G25" s="35" t="s">
        <v>23</v>
      </c>
      <c r="H25" s="36" t="s">
        <v>32</v>
      </c>
      <c r="I25" s="37">
        <v>3</v>
      </c>
      <c r="J25" s="37">
        <v>2</v>
      </c>
      <c r="K25" s="37">
        <v>0</v>
      </c>
      <c r="L25" s="37">
        <v>0</v>
      </c>
      <c r="M25" s="37">
        <v>0</v>
      </c>
      <c r="N25" s="37">
        <v>1</v>
      </c>
      <c r="O25" s="37">
        <v>2</v>
      </c>
      <c r="P25" s="37">
        <v>1</v>
      </c>
      <c r="Q25" s="37">
        <v>0</v>
      </c>
      <c r="R25" s="37">
        <v>2</v>
      </c>
      <c r="S25" s="37">
        <v>0</v>
      </c>
      <c r="T25" s="37">
        <v>2</v>
      </c>
      <c r="U25" s="37">
        <v>0</v>
      </c>
      <c r="V25" s="37">
        <v>1</v>
      </c>
      <c r="W25" s="38">
        <f t="shared" si="0"/>
        <v>14</v>
      </c>
      <c r="X25" s="39">
        <v>48</v>
      </c>
      <c r="Y25" s="40">
        <f t="shared" si="1"/>
        <v>29.166666666666668</v>
      </c>
      <c r="Z25" s="41"/>
    </row>
    <row r="26" spans="1:26" ht="33">
      <c r="A26" s="33">
        <v>21</v>
      </c>
      <c r="B26" s="32">
        <v>21</v>
      </c>
      <c r="C26" s="33">
        <v>25</v>
      </c>
      <c r="D26" s="43" t="s">
        <v>17</v>
      </c>
      <c r="E26" s="50">
        <v>38930</v>
      </c>
      <c r="F26" s="47">
        <v>6</v>
      </c>
      <c r="G26" s="35" t="s">
        <v>24</v>
      </c>
      <c r="H26" s="36" t="s">
        <v>32</v>
      </c>
      <c r="I26" s="37">
        <v>5</v>
      </c>
      <c r="J26" s="37">
        <v>3</v>
      </c>
      <c r="K26" s="37">
        <v>2</v>
      </c>
      <c r="L26" s="37">
        <v>2</v>
      </c>
      <c r="M26" s="37">
        <v>2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8">
        <f t="shared" si="0"/>
        <v>14</v>
      </c>
      <c r="X26" s="39">
        <v>48</v>
      </c>
      <c r="Y26" s="40">
        <f t="shared" si="1"/>
        <v>29.166666666666668</v>
      </c>
      <c r="Z26" s="41"/>
    </row>
    <row r="27" spans="1:26" ht="33">
      <c r="A27" s="33">
        <v>22</v>
      </c>
      <c r="B27" s="32">
        <v>26</v>
      </c>
      <c r="C27" s="33">
        <v>40</v>
      </c>
      <c r="D27" s="34" t="s">
        <v>14</v>
      </c>
      <c r="E27" s="50">
        <v>39046</v>
      </c>
      <c r="F27" s="47">
        <v>6</v>
      </c>
      <c r="G27" s="35" t="s">
        <v>23</v>
      </c>
      <c r="H27" s="36" t="s">
        <v>32</v>
      </c>
      <c r="I27" s="37">
        <v>5</v>
      </c>
      <c r="J27" s="37">
        <v>2</v>
      </c>
      <c r="K27" s="37">
        <v>0</v>
      </c>
      <c r="L27" s="37">
        <v>2</v>
      </c>
      <c r="M27" s="37">
        <v>0</v>
      </c>
      <c r="N27" s="37">
        <v>1</v>
      </c>
      <c r="O27" s="37">
        <v>2</v>
      </c>
      <c r="P27" s="37">
        <v>1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1</v>
      </c>
      <c r="W27" s="38">
        <f t="shared" si="0"/>
        <v>14</v>
      </c>
      <c r="X27" s="39">
        <v>48</v>
      </c>
      <c r="Y27" s="40">
        <f t="shared" si="1"/>
        <v>29.166666666666668</v>
      </c>
      <c r="Z27" s="41"/>
    </row>
    <row r="28" spans="1:26" ht="33">
      <c r="A28" s="33">
        <v>23</v>
      </c>
      <c r="B28" s="32">
        <v>21</v>
      </c>
      <c r="C28" s="33">
        <v>11</v>
      </c>
      <c r="D28" s="43" t="s">
        <v>17</v>
      </c>
      <c r="E28" s="50">
        <v>38777</v>
      </c>
      <c r="F28" s="47">
        <v>6</v>
      </c>
      <c r="G28" s="35" t="s">
        <v>24</v>
      </c>
      <c r="H28" s="36" t="s">
        <v>32</v>
      </c>
      <c r="I28" s="37">
        <v>4</v>
      </c>
      <c r="J28" s="37">
        <v>2</v>
      </c>
      <c r="K28" s="37">
        <v>0</v>
      </c>
      <c r="L28" s="37">
        <v>2</v>
      </c>
      <c r="M28" s="37">
        <v>2</v>
      </c>
      <c r="N28" s="37">
        <v>1</v>
      </c>
      <c r="O28" s="37">
        <v>0</v>
      </c>
      <c r="P28" s="37">
        <v>1</v>
      </c>
      <c r="Q28" s="37">
        <v>1</v>
      </c>
      <c r="R28" s="37">
        <v>1</v>
      </c>
      <c r="S28" s="37">
        <v>0</v>
      </c>
      <c r="T28" s="37">
        <v>0</v>
      </c>
      <c r="U28" s="37">
        <v>0</v>
      </c>
      <c r="V28" s="37">
        <v>0</v>
      </c>
      <c r="W28" s="38">
        <f t="shared" si="0"/>
        <v>14</v>
      </c>
      <c r="X28" s="39">
        <v>48</v>
      </c>
      <c r="Y28" s="40">
        <f t="shared" si="1"/>
        <v>29.166666666666668</v>
      </c>
      <c r="Z28" s="41"/>
    </row>
    <row r="29" spans="1:26" ht="33">
      <c r="A29" s="33">
        <v>24</v>
      </c>
      <c r="B29" s="32">
        <v>26</v>
      </c>
      <c r="C29" s="33">
        <v>24</v>
      </c>
      <c r="D29" s="43" t="s">
        <v>14</v>
      </c>
      <c r="E29" s="50">
        <v>38925</v>
      </c>
      <c r="F29" s="47">
        <v>6</v>
      </c>
      <c r="G29" s="35" t="s">
        <v>23</v>
      </c>
      <c r="H29" s="36" t="s">
        <v>32</v>
      </c>
      <c r="I29" s="37">
        <v>4</v>
      </c>
      <c r="J29" s="37">
        <v>2</v>
      </c>
      <c r="K29" s="37">
        <v>2</v>
      </c>
      <c r="L29" s="37">
        <v>0</v>
      </c>
      <c r="M29" s="37">
        <v>0</v>
      </c>
      <c r="N29" s="37">
        <v>1</v>
      </c>
      <c r="O29" s="37">
        <v>2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1</v>
      </c>
      <c r="V29" s="37">
        <v>1</v>
      </c>
      <c r="W29" s="38">
        <v>13</v>
      </c>
      <c r="X29" s="39">
        <v>48</v>
      </c>
      <c r="Y29" s="40">
        <v>27</v>
      </c>
      <c r="Z29" s="41"/>
    </row>
    <row r="30" spans="1:26" ht="33">
      <c r="A30" s="33">
        <v>25</v>
      </c>
      <c r="B30" s="32">
        <v>21</v>
      </c>
      <c r="C30" s="33">
        <v>22</v>
      </c>
      <c r="D30" s="43" t="s">
        <v>14</v>
      </c>
      <c r="E30" s="50">
        <v>38845</v>
      </c>
      <c r="F30" s="47">
        <v>6</v>
      </c>
      <c r="G30" s="35" t="s">
        <v>23</v>
      </c>
      <c r="H30" s="36" t="s">
        <v>32</v>
      </c>
      <c r="I30" s="37">
        <v>3</v>
      </c>
      <c r="J30" s="37">
        <v>2</v>
      </c>
      <c r="K30" s="37">
        <v>0</v>
      </c>
      <c r="L30" s="37">
        <v>0</v>
      </c>
      <c r="M30" s="37">
        <v>0</v>
      </c>
      <c r="N30" s="37">
        <v>1</v>
      </c>
      <c r="O30" s="37">
        <v>2</v>
      </c>
      <c r="P30" s="37">
        <v>1</v>
      </c>
      <c r="Q30" s="37">
        <v>1</v>
      </c>
      <c r="R30" s="37">
        <v>1</v>
      </c>
      <c r="S30" s="37">
        <v>0</v>
      </c>
      <c r="T30" s="37">
        <v>0</v>
      </c>
      <c r="U30" s="37">
        <v>1</v>
      </c>
      <c r="V30" s="37">
        <v>1</v>
      </c>
      <c r="W30" s="38">
        <v>13</v>
      </c>
      <c r="X30" s="39">
        <v>48</v>
      </c>
      <c r="Y30" s="40">
        <v>27</v>
      </c>
      <c r="Z30" s="41"/>
    </row>
    <row r="31" spans="1:26" ht="33">
      <c r="A31" s="33">
        <v>26</v>
      </c>
      <c r="B31" s="32">
        <v>21</v>
      </c>
      <c r="C31" s="33">
        <v>14</v>
      </c>
      <c r="D31" s="43" t="s">
        <v>17</v>
      </c>
      <c r="E31" s="50">
        <v>38762</v>
      </c>
      <c r="F31" s="47">
        <v>6</v>
      </c>
      <c r="G31" s="35" t="s">
        <v>24</v>
      </c>
      <c r="H31" s="36" t="s">
        <v>32</v>
      </c>
      <c r="I31" s="37">
        <v>3</v>
      </c>
      <c r="J31" s="37">
        <v>2</v>
      </c>
      <c r="K31" s="37">
        <v>2</v>
      </c>
      <c r="L31" s="37">
        <v>2</v>
      </c>
      <c r="M31" s="37">
        <v>2</v>
      </c>
      <c r="N31" s="37">
        <v>0</v>
      </c>
      <c r="O31" s="37">
        <v>2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8">
        <v>13</v>
      </c>
      <c r="X31" s="39">
        <v>48</v>
      </c>
      <c r="Y31" s="40">
        <v>27</v>
      </c>
      <c r="Z31" s="41"/>
    </row>
    <row r="32" spans="1:26" ht="33">
      <c r="A32" s="33">
        <v>27</v>
      </c>
      <c r="B32" s="32">
        <v>26</v>
      </c>
      <c r="C32" s="33">
        <v>4</v>
      </c>
      <c r="D32" s="43" t="s">
        <v>14</v>
      </c>
      <c r="E32" s="50">
        <v>39013</v>
      </c>
      <c r="F32" s="47">
        <v>6</v>
      </c>
      <c r="G32" s="35" t="s">
        <v>24</v>
      </c>
      <c r="H32" s="36" t="s">
        <v>32</v>
      </c>
      <c r="I32" s="37">
        <v>2</v>
      </c>
      <c r="J32" s="37">
        <v>2</v>
      </c>
      <c r="K32" s="37">
        <v>1</v>
      </c>
      <c r="L32" s="37">
        <v>2</v>
      </c>
      <c r="M32" s="37">
        <v>0</v>
      </c>
      <c r="N32" s="37">
        <v>1</v>
      </c>
      <c r="O32" s="37">
        <v>2</v>
      </c>
      <c r="P32" s="37">
        <v>1</v>
      </c>
      <c r="Q32" s="37">
        <v>0</v>
      </c>
      <c r="R32" s="37">
        <v>1</v>
      </c>
      <c r="S32" s="37">
        <v>0</v>
      </c>
      <c r="T32" s="37">
        <v>0</v>
      </c>
      <c r="U32" s="37">
        <v>1</v>
      </c>
      <c r="V32" s="37">
        <v>0</v>
      </c>
      <c r="W32" s="38">
        <v>13</v>
      </c>
      <c r="X32" s="39">
        <v>48</v>
      </c>
      <c r="Y32" s="40">
        <v>27</v>
      </c>
      <c r="Z32" s="41"/>
    </row>
    <row r="33" spans="1:26" ht="33">
      <c r="A33" s="33">
        <v>28</v>
      </c>
      <c r="B33" s="32">
        <v>21</v>
      </c>
      <c r="C33" s="33">
        <v>30</v>
      </c>
      <c r="D33" s="43" t="s">
        <v>17</v>
      </c>
      <c r="E33" s="50">
        <v>38790</v>
      </c>
      <c r="F33" s="47">
        <v>6</v>
      </c>
      <c r="G33" s="35" t="s">
        <v>24</v>
      </c>
      <c r="H33" s="36" t="s">
        <v>32</v>
      </c>
      <c r="I33" s="37">
        <v>3</v>
      </c>
      <c r="J33" s="37">
        <v>0</v>
      </c>
      <c r="K33" s="37">
        <v>1</v>
      </c>
      <c r="L33" s="37">
        <v>2</v>
      </c>
      <c r="M33" s="37">
        <v>2</v>
      </c>
      <c r="N33" s="37">
        <v>1</v>
      </c>
      <c r="O33" s="37">
        <v>0</v>
      </c>
      <c r="P33" s="37">
        <v>1</v>
      </c>
      <c r="Q33" s="37">
        <v>1</v>
      </c>
      <c r="R33" s="37">
        <v>1</v>
      </c>
      <c r="S33" s="37">
        <v>0</v>
      </c>
      <c r="T33" s="37">
        <v>0</v>
      </c>
      <c r="U33" s="37">
        <v>1</v>
      </c>
      <c r="V33" s="37">
        <v>0</v>
      </c>
      <c r="W33" s="38">
        <v>13</v>
      </c>
      <c r="X33" s="39">
        <v>48</v>
      </c>
      <c r="Y33" s="40">
        <v>27</v>
      </c>
      <c r="Z33" s="41"/>
    </row>
    <row r="34" spans="1:26" ht="33">
      <c r="A34" s="33">
        <v>29</v>
      </c>
      <c r="B34" s="32">
        <v>26</v>
      </c>
      <c r="C34" s="33">
        <v>33</v>
      </c>
      <c r="D34" s="43" t="s">
        <v>17</v>
      </c>
      <c r="E34" s="50">
        <v>38928</v>
      </c>
      <c r="F34" s="47">
        <v>6</v>
      </c>
      <c r="G34" s="35" t="s">
        <v>24</v>
      </c>
      <c r="H34" s="36" t="s">
        <v>32</v>
      </c>
      <c r="I34" s="37">
        <v>2</v>
      </c>
      <c r="J34" s="37">
        <v>2</v>
      </c>
      <c r="K34" s="37">
        <v>1</v>
      </c>
      <c r="L34" s="37">
        <v>2</v>
      </c>
      <c r="M34" s="37">
        <v>0</v>
      </c>
      <c r="N34" s="37">
        <v>1</v>
      </c>
      <c r="O34" s="37">
        <v>2</v>
      </c>
      <c r="P34" s="37">
        <v>0</v>
      </c>
      <c r="Q34" s="37">
        <v>1</v>
      </c>
      <c r="R34" s="37">
        <v>0</v>
      </c>
      <c r="S34" s="37">
        <v>0</v>
      </c>
      <c r="T34" s="37">
        <v>0</v>
      </c>
      <c r="U34" s="37">
        <v>1</v>
      </c>
      <c r="V34" s="37">
        <v>1</v>
      </c>
      <c r="W34" s="38">
        <v>13</v>
      </c>
      <c r="X34" s="39">
        <v>48</v>
      </c>
      <c r="Y34" s="40">
        <v>27</v>
      </c>
      <c r="Z34" s="41"/>
    </row>
    <row r="35" spans="1:26" ht="33">
      <c r="A35" s="33">
        <v>30</v>
      </c>
      <c r="B35" s="32">
        <v>26</v>
      </c>
      <c r="C35" s="33">
        <v>8</v>
      </c>
      <c r="D35" s="43" t="s">
        <v>17</v>
      </c>
      <c r="E35" s="50">
        <v>38946</v>
      </c>
      <c r="F35" s="47">
        <v>6</v>
      </c>
      <c r="G35" s="35" t="s">
        <v>23</v>
      </c>
      <c r="H35" s="36" t="s">
        <v>32</v>
      </c>
      <c r="I35" s="37">
        <v>3</v>
      </c>
      <c r="J35" s="37">
        <v>0</v>
      </c>
      <c r="K35" s="37">
        <v>2</v>
      </c>
      <c r="L35" s="37">
        <v>2</v>
      </c>
      <c r="M35" s="37">
        <v>2</v>
      </c>
      <c r="N35" s="37">
        <v>1</v>
      </c>
      <c r="O35" s="37">
        <v>2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1</v>
      </c>
      <c r="W35" s="38">
        <v>13</v>
      </c>
      <c r="X35" s="39">
        <v>48</v>
      </c>
      <c r="Y35" s="40">
        <v>27</v>
      </c>
      <c r="Z35" s="41"/>
    </row>
    <row r="36" spans="1:26" ht="33">
      <c r="A36" s="33">
        <v>31</v>
      </c>
      <c r="B36" s="32">
        <v>26</v>
      </c>
      <c r="C36" s="33">
        <v>16</v>
      </c>
      <c r="D36" s="43" t="s">
        <v>17</v>
      </c>
      <c r="E36" s="50">
        <v>38889</v>
      </c>
      <c r="F36" s="47">
        <v>6</v>
      </c>
      <c r="G36" s="35" t="s">
        <v>23</v>
      </c>
      <c r="H36" s="36" t="s">
        <v>32</v>
      </c>
      <c r="I36" s="37">
        <v>5</v>
      </c>
      <c r="J36" s="37">
        <v>2</v>
      </c>
      <c r="K36" s="37">
        <v>2</v>
      </c>
      <c r="L36" s="37">
        <v>2</v>
      </c>
      <c r="M36" s="37">
        <v>0</v>
      </c>
      <c r="N36" s="37">
        <v>0</v>
      </c>
      <c r="O36" s="37">
        <v>0</v>
      </c>
      <c r="P36" s="37">
        <v>0</v>
      </c>
      <c r="Q36" s="37">
        <v>1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8">
        <v>12</v>
      </c>
      <c r="X36" s="39">
        <v>48</v>
      </c>
      <c r="Y36" s="40">
        <v>25</v>
      </c>
      <c r="Z36" s="41"/>
    </row>
    <row r="37" spans="1:26" ht="33">
      <c r="A37" s="33">
        <v>32</v>
      </c>
      <c r="B37" s="32">
        <v>21</v>
      </c>
      <c r="C37" s="33">
        <v>18</v>
      </c>
      <c r="D37" s="43" t="s">
        <v>17</v>
      </c>
      <c r="E37" s="50">
        <v>38956</v>
      </c>
      <c r="F37" s="47">
        <v>6</v>
      </c>
      <c r="G37" s="35" t="s">
        <v>24</v>
      </c>
      <c r="H37" s="36" t="s">
        <v>32</v>
      </c>
      <c r="I37" s="37">
        <v>3</v>
      </c>
      <c r="J37" s="37">
        <v>2</v>
      </c>
      <c r="K37" s="37">
        <v>2</v>
      </c>
      <c r="L37" s="37">
        <v>2</v>
      </c>
      <c r="M37" s="37">
        <v>2</v>
      </c>
      <c r="N37" s="37">
        <v>1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8">
        <v>12</v>
      </c>
      <c r="X37" s="39">
        <v>48</v>
      </c>
      <c r="Y37" s="40">
        <v>25</v>
      </c>
      <c r="Z37" s="41"/>
    </row>
    <row r="38" spans="1:26" ht="33">
      <c r="A38" s="33">
        <v>33</v>
      </c>
      <c r="B38" s="32">
        <v>21</v>
      </c>
      <c r="C38" s="33">
        <v>26</v>
      </c>
      <c r="D38" s="43" t="s">
        <v>17</v>
      </c>
      <c r="E38" s="50">
        <v>38797</v>
      </c>
      <c r="F38" s="47">
        <v>6</v>
      </c>
      <c r="G38" s="35" t="s">
        <v>24</v>
      </c>
      <c r="H38" s="36" t="s">
        <v>32</v>
      </c>
      <c r="I38" s="37">
        <v>2</v>
      </c>
      <c r="J38" s="37">
        <v>2</v>
      </c>
      <c r="K38" s="37">
        <v>1</v>
      </c>
      <c r="L38" s="37">
        <v>2</v>
      </c>
      <c r="M38" s="37">
        <v>0</v>
      </c>
      <c r="N38" s="37">
        <v>1</v>
      </c>
      <c r="O38" s="37">
        <v>2</v>
      </c>
      <c r="P38" s="37">
        <v>1</v>
      </c>
      <c r="Q38" s="37">
        <v>1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8">
        <v>12</v>
      </c>
      <c r="X38" s="39">
        <v>48</v>
      </c>
      <c r="Y38" s="40">
        <v>25</v>
      </c>
      <c r="Z38" s="41"/>
    </row>
    <row r="39" spans="1:26" ht="33">
      <c r="A39" s="33">
        <v>34</v>
      </c>
      <c r="B39" s="32">
        <v>26</v>
      </c>
      <c r="C39" s="33">
        <v>29</v>
      </c>
      <c r="D39" s="43" t="s">
        <v>17</v>
      </c>
      <c r="E39" s="50">
        <v>38738</v>
      </c>
      <c r="F39" s="47">
        <v>6</v>
      </c>
      <c r="G39" s="35" t="s">
        <v>23</v>
      </c>
      <c r="H39" s="36" t="s">
        <v>32</v>
      </c>
      <c r="I39" s="37">
        <v>3</v>
      </c>
      <c r="J39" s="37">
        <v>2</v>
      </c>
      <c r="K39" s="37">
        <v>1</v>
      </c>
      <c r="L39" s="37">
        <v>2</v>
      </c>
      <c r="M39" s="37">
        <v>2</v>
      </c>
      <c r="N39" s="37">
        <v>0</v>
      </c>
      <c r="O39" s="37">
        <v>2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8">
        <v>12</v>
      </c>
      <c r="X39" s="39">
        <v>48</v>
      </c>
      <c r="Y39" s="40">
        <v>25</v>
      </c>
      <c r="Z39" s="41"/>
    </row>
    <row r="40" spans="1:26" ht="33">
      <c r="A40" s="33">
        <v>35</v>
      </c>
      <c r="B40" s="32">
        <v>21</v>
      </c>
      <c r="C40" s="33">
        <v>36</v>
      </c>
      <c r="D40" s="43" t="s">
        <v>17</v>
      </c>
      <c r="E40" s="50">
        <v>39051</v>
      </c>
      <c r="F40" s="47">
        <v>6</v>
      </c>
      <c r="G40" s="35" t="s">
        <v>23</v>
      </c>
      <c r="H40" s="36" t="s">
        <v>32</v>
      </c>
      <c r="I40" s="37">
        <v>5</v>
      </c>
      <c r="J40" s="37">
        <v>2</v>
      </c>
      <c r="K40" s="37">
        <v>1</v>
      </c>
      <c r="L40" s="37">
        <v>2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8">
        <v>10</v>
      </c>
      <c r="X40" s="39">
        <v>48</v>
      </c>
      <c r="Y40" s="40">
        <v>21</v>
      </c>
      <c r="Z40" s="41"/>
    </row>
    <row r="41" spans="1:26" ht="33">
      <c r="A41" s="33">
        <v>36</v>
      </c>
      <c r="B41" s="32">
        <v>21</v>
      </c>
      <c r="C41" s="33">
        <v>28</v>
      </c>
      <c r="D41" s="43" t="s">
        <v>17</v>
      </c>
      <c r="E41" s="50">
        <v>38861</v>
      </c>
      <c r="F41" s="47">
        <v>6</v>
      </c>
      <c r="G41" s="35" t="s">
        <v>24</v>
      </c>
      <c r="H41" s="36" t="s">
        <v>32</v>
      </c>
      <c r="I41" s="37">
        <v>3</v>
      </c>
      <c r="J41" s="37">
        <v>2</v>
      </c>
      <c r="K41" s="37">
        <v>1</v>
      </c>
      <c r="L41" s="37">
        <v>2</v>
      </c>
      <c r="M41" s="37">
        <v>2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8">
        <v>10</v>
      </c>
      <c r="X41" s="39">
        <v>48</v>
      </c>
      <c r="Y41" s="40">
        <v>21</v>
      </c>
      <c r="Z41" s="41"/>
    </row>
    <row r="42" spans="1:26" ht="33">
      <c r="A42" s="33">
        <v>37</v>
      </c>
      <c r="B42" s="32">
        <v>26</v>
      </c>
      <c r="C42" s="33">
        <v>37</v>
      </c>
      <c r="D42" s="43" t="s">
        <v>17</v>
      </c>
      <c r="E42" s="50">
        <v>38763</v>
      </c>
      <c r="F42" s="47">
        <v>6</v>
      </c>
      <c r="G42" s="35" t="s">
        <v>23</v>
      </c>
      <c r="H42" s="36" t="s">
        <v>32</v>
      </c>
      <c r="I42" s="37">
        <v>2</v>
      </c>
      <c r="J42" s="37">
        <v>0</v>
      </c>
      <c r="K42" s="37">
        <v>2</v>
      </c>
      <c r="L42" s="37">
        <v>0</v>
      </c>
      <c r="M42" s="37">
        <v>2</v>
      </c>
      <c r="N42" s="37">
        <v>1</v>
      </c>
      <c r="O42" s="37">
        <v>2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8">
        <v>9</v>
      </c>
      <c r="X42" s="39">
        <v>48</v>
      </c>
      <c r="Y42" s="40">
        <v>18.7</v>
      </c>
      <c r="Z42" s="41"/>
    </row>
    <row r="43" spans="1:26" ht="33">
      <c r="A43" s="33">
        <v>38</v>
      </c>
      <c r="B43" s="32">
        <v>21</v>
      </c>
      <c r="C43" s="33">
        <v>39</v>
      </c>
      <c r="D43" s="43" t="s">
        <v>17</v>
      </c>
      <c r="E43" s="50">
        <v>38724</v>
      </c>
      <c r="F43" s="47">
        <v>6</v>
      </c>
      <c r="G43" s="35" t="s">
        <v>24</v>
      </c>
      <c r="H43" s="36" t="s">
        <v>32</v>
      </c>
      <c r="I43" s="37">
        <v>3</v>
      </c>
      <c r="J43" s="37">
        <v>2</v>
      </c>
      <c r="K43" s="37">
        <v>1</v>
      </c>
      <c r="L43" s="37">
        <v>2</v>
      </c>
      <c r="M43" s="37">
        <v>0</v>
      </c>
      <c r="N43" s="37">
        <v>1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8">
        <v>9</v>
      </c>
      <c r="X43" s="39">
        <v>48</v>
      </c>
      <c r="Y43" s="40">
        <v>18.7</v>
      </c>
      <c r="Z43" s="41"/>
    </row>
    <row r="44" spans="1:26" ht="33">
      <c r="A44" s="33">
        <v>39</v>
      </c>
      <c r="B44" s="32">
        <v>26</v>
      </c>
      <c r="C44" s="33">
        <v>27</v>
      </c>
      <c r="D44" s="43" t="s">
        <v>17</v>
      </c>
      <c r="E44" s="50">
        <v>38834</v>
      </c>
      <c r="F44" s="47">
        <v>6</v>
      </c>
      <c r="G44" s="35" t="s">
        <v>23</v>
      </c>
      <c r="H44" s="36" t="s">
        <v>32</v>
      </c>
      <c r="I44" s="37">
        <v>3</v>
      </c>
      <c r="J44" s="37">
        <v>2</v>
      </c>
      <c r="K44" s="37">
        <v>2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8">
        <v>7</v>
      </c>
      <c r="X44" s="39">
        <v>48</v>
      </c>
      <c r="Y44" s="40">
        <v>14.5</v>
      </c>
      <c r="Z44" s="41"/>
    </row>
    <row r="45" spans="1:26" ht="33">
      <c r="A45" s="33">
        <v>40</v>
      </c>
      <c r="B45" s="32">
        <v>21</v>
      </c>
      <c r="C45" s="33">
        <v>15</v>
      </c>
      <c r="D45" s="34" t="s">
        <v>17</v>
      </c>
      <c r="E45" s="50">
        <v>38631</v>
      </c>
      <c r="F45" s="47">
        <v>6</v>
      </c>
      <c r="G45" s="35" t="s">
        <v>23</v>
      </c>
      <c r="H45" s="36" t="s">
        <v>32</v>
      </c>
      <c r="I45" s="37">
        <v>2</v>
      </c>
      <c r="J45" s="37">
        <v>0</v>
      </c>
      <c r="K45" s="37">
        <v>0</v>
      </c>
      <c r="L45" s="37">
        <v>0</v>
      </c>
      <c r="M45" s="37">
        <v>0</v>
      </c>
      <c r="N45" s="37">
        <v>1</v>
      </c>
      <c r="O45" s="37">
        <v>2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8">
        <f>SUM(I45:V45)</f>
        <v>5</v>
      </c>
      <c r="X45" s="39">
        <v>48</v>
      </c>
      <c r="Y45" s="40">
        <f t="shared" si="1"/>
        <v>10.416666666666666</v>
      </c>
      <c r="Z45" s="41"/>
    </row>
    <row r="46" ht="18.75">
      <c r="Y46" s="45"/>
    </row>
    <row r="47" ht="18.75">
      <c r="E47" s="17" t="s">
        <v>25</v>
      </c>
    </row>
    <row r="48" ht="18.75">
      <c r="E48" s="17" t="s">
        <v>27</v>
      </c>
    </row>
    <row r="49" ht="18.75">
      <c r="E49" s="48" t="s">
        <v>28</v>
      </c>
    </row>
    <row r="50" ht="18.75">
      <c r="E50" s="48" t="s">
        <v>26</v>
      </c>
    </row>
    <row r="51" ht="18.75">
      <c r="E51" s="48" t="s">
        <v>29</v>
      </c>
    </row>
  </sheetData>
  <sheetProtection selectLockedCells="1" selectUnlockedCells="1"/>
  <autoFilter ref="B5:Z5"/>
  <mergeCells count="3">
    <mergeCell ref="M1:Y1"/>
    <mergeCell ref="A2:Y2"/>
    <mergeCell ref="I4:M4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2023-10-19T06:10:54Z</dcterms:modified>
  <cp:category/>
  <cp:version/>
  <cp:contentType/>
  <cp:contentStatus/>
</cp:coreProperties>
</file>