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75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" localSheetId="0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<sst xmlns="http://schemas.openxmlformats.org/spreadsheetml/2006/main" count="193" uniqueCount="29">
  <si>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</si>
  <si>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</si>
  <si>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</si>
  <si>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</si>
  <si>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</si>
  <si>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</si>
  <si>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</si>
  <si>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</si>
  <si>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</si>
  <si>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</si>
  <si>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</si>
  <si>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</si>
  <si>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</si>
  <si>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</si>
  <si>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</si>
  <si>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м</t>
  </si>
  <si>
    <t>5 М1</t>
  </si>
  <si>
    <t>5 Г</t>
  </si>
  <si>
    <t>5 М2</t>
  </si>
  <si>
    <t>литература</t>
  </si>
  <si>
    <t>Победитель</t>
  </si>
  <si>
    <t>Призёр</t>
  </si>
  <si>
    <t>Председатель жюри: Верясова М.И.</t>
  </si>
  <si>
    <t>Тямусева Т.А.</t>
  </si>
  <si>
    <t>Шадрина А.А.</t>
  </si>
  <si>
    <t>Члены жюри:        Котлова Л.В.</t>
  </si>
  <si>
    <t xml:space="preserve">   Кудряшова Е.М.</t>
  </si>
  <si>
    <r>
      <t>Протокол школьного этапа Всероссийской олимпиады школьников в 2023/2024 учебном году  
по литературе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в  5-х  классах</t>
    </r>
  </si>
  <si>
    <t>от 07.10.2023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</si>
</sst>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left"/>
      <protection/>
    </xf>
    <xf numFmtId="0" fontId="2" fillId="33" borderId="0" xfId="55" applyFont="1" applyFill="1" applyAlignment="1">
      <alignment horizontal="center"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33" borderId="11" xfId="55" applyNumberFormat="1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/>
      <protection/>
    </xf>
    <xf numFmtId="0" fontId="8" fillId="0" borderId="0" xfId="55" applyFont="1" applyFill="1" applyAlignment="1">
      <alignment horizontal="center" wrapText="1"/>
      <protection/>
    </xf>
    <xf numFmtId="0" fontId="9" fillId="0" borderId="0" xfId="55" applyFont="1" applyFill="1" applyAlignment="1">
      <alignment horizontal="center" vertical="top" wrapText="1"/>
      <protection/>
    </xf>
    <xf numFmtId="166" fontId="9" fillId="0" borderId="0" xfId="55" applyNumberFormat="1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6" fontId="8" fillId="33" borderId="0" xfId="55" applyNumberFormat="1" applyFont="1" applyFill="1" applyAlignment="1">
      <alignment horizontal="center" vertical="top"/>
      <protection/>
    </xf>
    <xf numFmtId="0" fontId="8" fillId="0" borderId="0" xfId="55" applyFont="1" applyFill="1" applyBorder="1" applyAlignment="1">
      <alignment horizontal="center" wrapText="1"/>
      <protection/>
    </xf>
    <xf numFmtId="0" fontId="9" fillId="0" borderId="0" xfId="55" applyFont="1" applyFill="1" applyBorder="1" applyAlignment="1">
      <alignment horizontal="center" vertical="top" wrapText="1"/>
      <protection/>
    </xf>
    <xf numFmtId="166" fontId="9" fillId="0" borderId="12" xfId="55" applyNumberFormat="1" applyFont="1" applyBorder="1" applyAlignment="1">
      <alignment horizontal="center" vertical="top"/>
      <protection/>
    </xf>
    <xf numFmtId="0" fontId="2" fillId="0" borderId="13" xfId="55" applyNumberFormat="1" applyFont="1" applyBorder="1" applyAlignment="1">
      <alignment horizontal="center" vertical="top"/>
      <protection/>
    </xf>
    <xf numFmtId="14" fontId="50" fillId="0" borderId="14" xfId="0" applyNumberFormat="1" applyFont="1" applyBorder="1" applyAlignment="1">
      <alignment horizontal="centerContinuous" vertical="center"/>
    </xf>
    <xf numFmtId="0" fontId="1" fillId="0" borderId="13" xfId="55" applyFont="1" applyFill="1" applyBorder="1" applyAlignment="1">
      <alignment horizontal="center" vertical="top" wrapText="1"/>
      <protection/>
    </xf>
    <xf numFmtId="0" fontId="1" fillId="0" borderId="13" xfId="55" applyFont="1" applyBorder="1">
      <alignment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0" fontId="1" fillId="0" borderId="14" xfId="55" applyFont="1" applyBorder="1">
      <alignment/>
      <protection/>
    </xf>
    <xf numFmtId="0" fontId="1" fillId="34" borderId="13" xfId="55" applyFont="1" applyFill="1" applyBorder="1" applyAlignment="1">
      <alignment horizontal="center"/>
      <protection/>
    </xf>
    <xf numFmtId="0" fontId="1" fillId="0" borderId="13" xfId="55" applyNumberFormat="1" applyFont="1" applyBorder="1" applyAlignment="1">
      <alignment horizontal="center" vertical="top"/>
      <protection/>
    </xf>
    <xf numFmtId="0" fontId="2" fillId="0" borderId="13" xfId="55" applyFont="1" applyFill="1" applyBorder="1" applyAlignment="1">
      <alignment horizontal="center" vertical="top" wrapText="1"/>
      <protection/>
    </xf>
    <xf numFmtId="0" fontId="1" fillId="0" borderId="13" xfId="55" applyNumberFormat="1" applyFont="1" applyFill="1" applyBorder="1" applyAlignment="1">
      <alignment horizontal="center" vertical="top" wrapText="1"/>
      <protection/>
    </xf>
    <xf numFmtId="9" fontId="0" fillId="34" borderId="13" xfId="60" applyNumberFormat="1" applyFill="1" applyBorder="1" applyAlignment="1">
      <alignment horizontal="center"/>
    </xf>
    <xf numFmtId="0" fontId="1" fillId="0" borderId="14" xfId="55" applyFont="1" applyBorder="1" applyAlignment="1">
      <alignment horizontal="center" vertical="top"/>
      <protection/>
    </xf>
    <xf numFmtId="0" fontId="2" fillId="0" borderId="14" xfId="55" applyFont="1" applyBorder="1" applyAlignment="1">
      <alignment horizontal="center" vertical="top"/>
      <protection/>
    </xf>
    <xf numFmtId="0" fontId="2" fillId="0" borderId="14" xfId="55" applyNumberFormat="1" applyFont="1" applyBorder="1" applyAlignment="1">
      <alignment horizontal="center" vertical="top"/>
      <protection/>
    </xf>
    <xf numFmtId="0" fontId="1" fillId="34" borderId="14" xfId="55" applyFont="1" applyFill="1" applyBorder="1" applyAlignment="1">
      <alignment horizontal="center"/>
      <protection/>
    </xf>
    <xf numFmtId="9" fontId="0" fillId="34" borderId="14" xfId="60" applyNumberFormat="1" applyFill="1" applyBorder="1" applyAlignment="1">
      <alignment horizontal="center"/>
    </xf>
    <xf numFmtId="0" fontId="1" fillId="0" borderId="14" xfId="55" applyFont="1" applyFill="1" applyBorder="1" applyAlignment="1">
      <alignment horizontal="center" vertical="top" wrapText="1"/>
      <protection/>
    </xf>
    <xf numFmtId="14" fontId="50" fillId="0" borderId="14" xfId="0" applyNumberFormat="1" applyFont="1" applyBorder="1" applyAlignment="1">
      <alignment horizontal="center" vertical="center"/>
    </xf>
    <xf numFmtId="0" fontId="10" fillId="0" borderId="0" xfId="55" applyFont="1" applyAlignment="1">
      <alignment horizontal="center" vertical="top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6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7" sqref="V57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11.57421875" style="20" customWidth="1"/>
    <col min="7" max="7" width="10.28125" style="21" customWidth="1"/>
    <col min="8" max="8" width="13.421875" style="4" customWidth="1"/>
    <col min="9" max="9" width="6.57421875" style="10" customWidth="1"/>
    <col min="10" max="11" width="5.57421875" style="10" customWidth="1"/>
    <col min="12" max="12" width="5.00390625" style="6" customWidth="1"/>
    <col min="13" max="13" width="4.421875" style="6" customWidth="1"/>
    <col min="14" max="14" width="14.8515625" style="22" customWidth="1"/>
    <col min="15" max="15" width="15.7109375" style="6" customWidth="1"/>
    <col min="16" max="17" width="9.140625" style="5" customWidth="1"/>
    <col min="18" max="16384" width="9.140625" style="5" customWidth="1"/>
  </cols>
  <sheetData>
    <row r="1" spans="12:16" ht="51.75" customHeight="1">
      <c r="L1" s="23"/>
      <c r="M1" s="50" t="s">
        <v>0</v>
      </c>
      <c r="N1" s="50"/>
      <c r="O1" s="50"/>
      <c r="P1" s="50"/>
    </row>
    <row r="2" spans="1:16" ht="30.7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5" ht="16.5">
      <c r="A3" s="7"/>
      <c r="B3" s="8"/>
      <c r="C3" s="8"/>
      <c r="E3" s="9"/>
      <c r="F3" s="24"/>
      <c r="G3" s="24"/>
      <c r="H3" s="9"/>
      <c r="M3" s="11"/>
      <c r="N3" s="25"/>
      <c r="O3" s="11" t="s">
        <v>28</v>
      </c>
    </row>
    <row r="4" spans="1:15" ht="18.75" customHeight="1">
      <c r="A4" s="13"/>
      <c r="B4" s="14"/>
      <c r="C4" s="14"/>
      <c r="E4" s="15"/>
      <c r="F4" s="26"/>
      <c r="G4" s="27"/>
      <c r="H4" s="5"/>
      <c r="I4" s="52" t="s">
        <v>1</v>
      </c>
      <c r="J4" s="52"/>
      <c r="K4" s="52"/>
      <c r="L4" s="52"/>
      <c r="M4" s="52"/>
      <c r="N4" s="28"/>
      <c r="O4" s="12"/>
    </row>
    <row r="5" spans="1:17" s="17" customFormat="1" ht="85.5">
      <c r="A5" s="33" t="s">
        <v>2</v>
      </c>
      <c r="B5" s="33" t="s">
        <v>3</v>
      </c>
      <c r="C5" s="33" t="s">
        <v>4</v>
      </c>
      <c r="D5" s="49" t="s">
        <v>5</v>
      </c>
      <c r="E5" s="48" t="s">
        <v>6</v>
      </c>
      <c r="F5" s="33" t="s">
        <v>7</v>
      </c>
      <c r="G5" s="33" t="s">
        <v>8</v>
      </c>
      <c r="H5" s="33" t="s">
        <v>9</v>
      </c>
      <c r="I5" s="33">
        <v>1</v>
      </c>
      <c r="J5" s="33">
        <v>2</v>
      </c>
      <c r="K5" s="33">
        <v>3</v>
      </c>
      <c r="L5" s="33">
        <v>4</v>
      </c>
      <c r="M5" s="33">
        <v>5</v>
      </c>
      <c r="N5" s="33" t="s">
        <v>10</v>
      </c>
      <c r="O5" s="16" t="s">
        <v>11</v>
      </c>
      <c r="P5" s="33" t="s">
        <v>12</v>
      </c>
      <c r="Q5" s="33" t="s">
        <v>13</v>
      </c>
    </row>
    <row r="6" spans="1:17" ht="24.75" customHeight="1">
      <c r="A6" s="36">
        <v>1</v>
      </c>
      <c r="B6" s="29">
        <v>19</v>
      </c>
      <c r="C6" s="29">
        <v>4</v>
      </c>
      <c r="D6" s="29" t="s">
        <v>14</v>
      </c>
      <c r="E6" s="30">
        <v>41292</v>
      </c>
      <c r="F6" s="37">
        <v>6</v>
      </c>
      <c r="G6" s="31" t="s">
        <v>16</v>
      </c>
      <c r="H6" s="38" t="s">
        <v>19</v>
      </c>
      <c r="I6" s="32">
        <v>5</v>
      </c>
      <c r="J6" s="32">
        <v>3</v>
      </c>
      <c r="K6" s="32">
        <v>5</v>
      </c>
      <c r="L6" s="32">
        <v>5</v>
      </c>
      <c r="M6" s="32">
        <v>11</v>
      </c>
      <c r="N6" s="35">
        <f aca="true" t="shared" si="0" ref="N6:N26">SUM(I6:M6)</f>
        <v>29</v>
      </c>
      <c r="O6" s="18">
        <v>35</v>
      </c>
      <c r="P6" s="39">
        <v>0.828</v>
      </c>
      <c r="Q6" s="32" t="s">
        <v>20</v>
      </c>
    </row>
    <row r="7" spans="1:17" ht="24.75" customHeight="1">
      <c r="A7" s="40">
        <v>2</v>
      </c>
      <c r="B7" s="41">
        <v>20</v>
      </c>
      <c r="C7" s="42">
        <v>7</v>
      </c>
      <c r="D7" s="42" t="s">
        <v>15</v>
      </c>
      <c r="E7" s="30">
        <v>41325</v>
      </c>
      <c r="F7" s="37">
        <v>6</v>
      </c>
      <c r="G7" s="31" t="s">
        <v>16</v>
      </c>
      <c r="H7" s="38" t="s">
        <v>19</v>
      </c>
      <c r="I7" s="34">
        <v>4</v>
      </c>
      <c r="J7" s="34">
        <v>3</v>
      </c>
      <c r="K7" s="34">
        <v>5</v>
      </c>
      <c r="L7" s="34">
        <v>5</v>
      </c>
      <c r="M7" s="34">
        <v>11</v>
      </c>
      <c r="N7" s="43">
        <f t="shared" si="0"/>
        <v>28</v>
      </c>
      <c r="O7" s="18">
        <v>35</v>
      </c>
      <c r="P7" s="44">
        <v>0.8</v>
      </c>
      <c r="Q7" s="34" t="s">
        <v>21</v>
      </c>
    </row>
    <row r="8" spans="1:17" ht="24.75" customHeight="1">
      <c r="A8" s="36">
        <v>3</v>
      </c>
      <c r="B8" s="42">
        <v>19</v>
      </c>
      <c r="C8" s="42">
        <v>1</v>
      </c>
      <c r="D8" s="42" t="s">
        <v>14</v>
      </c>
      <c r="E8" s="30">
        <v>41310</v>
      </c>
      <c r="F8" s="37">
        <v>6</v>
      </c>
      <c r="G8" s="31" t="s">
        <v>16</v>
      </c>
      <c r="H8" s="38" t="s">
        <v>19</v>
      </c>
      <c r="I8" s="34">
        <v>3</v>
      </c>
      <c r="J8" s="34">
        <v>2</v>
      </c>
      <c r="K8" s="34">
        <v>5</v>
      </c>
      <c r="L8" s="34">
        <v>5</v>
      </c>
      <c r="M8" s="34">
        <v>10</v>
      </c>
      <c r="N8" s="43">
        <f t="shared" si="0"/>
        <v>25</v>
      </c>
      <c r="O8" s="18">
        <v>35</v>
      </c>
      <c r="P8" s="44">
        <v>0.714</v>
      </c>
      <c r="Q8" s="34" t="s">
        <v>21</v>
      </c>
    </row>
    <row r="9" spans="1:17" ht="24.75" customHeight="1">
      <c r="A9" s="36">
        <v>4</v>
      </c>
      <c r="B9" s="42">
        <v>20</v>
      </c>
      <c r="C9" s="42">
        <v>6</v>
      </c>
      <c r="D9" s="42" t="s">
        <v>15</v>
      </c>
      <c r="E9" s="30">
        <v>41031</v>
      </c>
      <c r="F9" s="37">
        <v>6</v>
      </c>
      <c r="G9" s="31" t="s">
        <v>16</v>
      </c>
      <c r="H9" s="38" t="s">
        <v>19</v>
      </c>
      <c r="I9" s="34">
        <v>0</v>
      </c>
      <c r="J9" s="34">
        <v>2</v>
      </c>
      <c r="K9" s="34">
        <v>5</v>
      </c>
      <c r="L9" s="34">
        <v>4</v>
      </c>
      <c r="M9" s="34">
        <v>11</v>
      </c>
      <c r="N9" s="43">
        <f t="shared" si="0"/>
        <v>22</v>
      </c>
      <c r="O9" s="18">
        <v>35</v>
      </c>
      <c r="P9" s="44">
        <v>0.63</v>
      </c>
      <c r="Q9" s="34" t="s">
        <v>21</v>
      </c>
    </row>
    <row r="10" spans="1:17" ht="24.75" customHeight="1">
      <c r="A10" s="36">
        <v>5</v>
      </c>
      <c r="B10" s="42">
        <v>19</v>
      </c>
      <c r="C10" s="42">
        <v>5</v>
      </c>
      <c r="D10" s="42" t="s">
        <v>14</v>
      </c>
      <c r="E10" s="30">
        <v>40996</v>
      </c>
      <c r="F10" s="37">
        <v>6</v>
      </c>
      <c r="G10" s="31" t="s">
        <v>16</v>
      </c>
      <c r="H10" s="38" t="s">
        <v>19</v>
      </c>
      <c r="I10" s="34">
        <v>0</v>
      </c>
      <c r="J10" s="34">
        <v>2</v>
      </c>
      <c r="K10" s="34">
        <v>5</v>
      </c>
      <c r="L10" s="34">
        <v>4</v>
      </c>
      <c r="M10" s="34">
        <v>9</v>
      </c>
      <c r="N10" s="43">
        <f>SUM(I10:M10)</f>
        <v>20</v>
      </c>
      <c r="O10" s="18">
        <v>35</v>
      </c>
      <c r="P10" s="44">
        <v>0.57</v>
      </c>
      <c r="Q10" s="34" t="s">
        <v>21</v>
      </c>
    </row>
    <row r="11" spans="1:17" ht="24.75" customHeight="1">
      <c r="A11" s="40">
        <v>6</v>
      </c>
      <c r="B11" s="42">
        <v>20</v>
      </c>
      <c r="C11" s="42">
        <v>10</v>
      </c>
      <c r="D11" s="42" t="s">
        <v>14</v>
      </c>
      <c r="E11" s="30">
        <v>41217</v>
      </c>
      <c r="F11" s="37">
        <v>6</v>
      </c>
      <c r="G11" s="31" t="s">
        <v>16</v>
      </c>
      <c r="H11" s="38" t="s">
        <v>19</v>
      </c>
      <c r="I11" s="34">
        <v>0</v>
      </c>
      <c r="J11" s="34">
        <v>3</v>
      </c>
      <c r="K11" s="34">
        <v>2</v>
      </c>
      <c r="L11" s="34">
        <v>6</v>
      </c>
      <c r="M11" s="34">
        <v>9</v>
      </c>
      <c r="N11" s="43">
        <f t="shared" si="0"/>
        <v>20</v>
      </c>
      <c r="O11" s="18">
        <v>35</v>
      </c>
      <c r="P11" s="44">
        <v>0.57</v>
      </c>
      <c r="Q11" s="34" t="s">
        <v>21</v>
      </c>
    </row>
    <row r="12" spans="1:17" ht="24.75" customHeight="1">
      <c r="A12" s="36">
        <v>7</v>
      </c>
      <c r="B12" s="42">
        <v>19</v>
      </c>
      <c r="C12" s="42">
        <v>8</v>
      </c>
      <c r="D12" s="42" t="s">
        <v>14</v>
      </c>
      <c r="E12" s="30">
        <v>40909</v>
      </c>
      <c r="F12" s="37">
        <v>6</v>
      </c>
      <c r="G12" s="31" t="s">
        <v>16</v>
      </c>
      <c r="H12" s="38" t="s">
        <v>19</v>
      </c>
      <c r="I12" s="34">
        <v>0</v>
      </c>
      <c r="J12" s="34">
        <v>1</v>
      </c>
      <c r="K12" s="34">
        <v>2</v>
      </c>
      <c r="L12" s="34">
        <v>6</v>
      </c>
      <c r="M12" s="34">
        <v>10</v>
      </c>
      <c r="N12" s="43">
        <f>SUM(I12:M12)</f>
        <v>19</v>
      </c>
      <c r="O12" s="18">
        <v>35</v>
      </c>
      <c r="P12" s="44">
        <v>0.54</v>
      </c>
      <c r="Q12" s="34" t="s">
        <v>21</v>
      </c>
    </row>
    <row r="13" spans="1:17" ht="24.75" customHeight="1">
      <c r="A13" s="36">
        <v>8</v>
      </c>
      <c r="B13" s="41">
        <v>20</v>
      </c>
      <c r="C13" s="42">
        <v>3</v>
      </c>
      <c r="D13" s="42" t="s">
        <v>14</v>
      </c>
      <c r="E13" s="30">
        <v>41036</v>
      </c>
      <c r="F13" s="37">
        <v>6</v>
      </c>
      <c r="G13" s="31" t="s">
        <v>16</v>
      </c>
      <c r="H13" s="38" t="s">
        <v>19</v>
      </c>
      <c r="I13" s="34">
        <v>0</v>
      </c>
      <c r="J13" s="34">
        <v>2</v>
      </c>
      <c r="K13" s="34">
        <v>5</v>
      </c>
      <c r="L13" s="34">
        <v>3</v>
      </c>
      <c r="M13" s="34">
        <v>9</v>
      </c>
      <c r="N13" s="43">
        <f t="shared" si="0"/>
        <v>19</v>
      </c>
      <c r="O13" s="18">
        <v>35</v>
      </c>
      <c r="P13" s="44">
        <v>0.54</v>
      </c>
      <c r="Q13" s="34" t="s">
        <v>21</v>
      </c>
    </row>
    <row r="14" spans="1:17" ht="24.75" customHeight="1">
      <c r="A14" s="36">
        <v>9</v>
      </c>
      <c r="B14" s="42">
        <v>20</v>
      </c>
      <c r="C14" s="42">
        <v>11</v>
      </c>
      <c r="D14" s="42" t="s">
        <v>14</v>
      </c>
      <c r="E14" s="30">
        <v>41009</v>
      </c>
      <c r="F14" s="37">
        <v>6</v>
      </c>
      <c r="G14" s="31" t="s">
        <v>16</v>
      </c>
      <c r="H14" s="38" t="s">
        <v>19</v>
      </c>
      <c r="I14" s="34">
        <v>0</v>
      </c>
      <c r="J14" s="34">
        <v>3</v>
      </c>
      <c r="K14" s="34">
        <v>3</v>
      </c>
      <c r="L14" s="34">
        <v>4</v>
      </c>
      <c r="M14" s="34">
        <v>9</v>
      </c>
      <c r="N14" s="43">
        <f t="shared" si="0"/>
        <v>19</v>
      </c>
      <c r="O14" s="18">
        <v>35</v>
      </c>
      <c r="P14" s="44">
        <v>0.54</v>
      </c>
      <c r="Q14" s="34" t="s">
        <v>21</v>
      </c>
    </row>
    <row r="15" spans="1:17" ht="24.75" customHeight="1">
      <c r="A15" s="40">
        <v>10</v>
      </c>
      <c r="B15" s="41">
        <v>20</v>
      </c>
      <c r="C15" s="42">
        <v>13</v>
      </c>
      <c r="D15" s="42" t="s">
        <v>15</v>
      </c>
      <c r="E15" s="30">
        <v>41201</v>
      </c>
      <c r="F15" s="37">
        <v>6</v>
      </c>
      <c r="G15" s="31" t="s">
        <v>16</v>
      </c>
      <c r="H15" s="38" t="s">
        <v>19</v>
      </c>
      <c r="I15" s="34">
        <v>1</v>
      </c>
      <c r="J15" s="34">
        <v>2</v>
      </c>
      <c r="K15" s="34">
        <v>5</v>
      </c>
      <c r="L15" s="34">
        <v>1</v>
      </c>
      <c r="M15" s="34">
        <v>9</v>
      </c>
      <c r="N15" s="43">
        <f t="shared" si="0"/>
        <v>18</v>
      </c>
      <c r="O15" s="18">
        <v>35</v>
      </c>
      <c r="P15" s="44">
        <v>0.52</v>
      </c>
      <c r="Q15" s="34" t="s">
        <v>21</v>
      </c>
    </row>
    <row r="16" spans="1:17" ht="24.75" customHeight="1">
      <c r="A16" s="36">
        <v>11</v>
      </c>
      <c r="B16" s="42">
        <v>19</v>
      </c>
      <c r="C16" s="42">
        <v>12</v>
      </c>
      <c r="D16" s="42" t="s">
        <v>15</v>
      </c>
      <c r="E16" s="30">
        <v>41167</v>
      </c>
      <c r="F16" s="37">
        <v>6</v>
      </c>
      <c r="G16" s="31" t="s">
        <v>16</v>
      </c>
      <c r="H16" s="38" t="s">
        <v>19</v>
      </c>
      <c r="I16" s="34">
        <v>0</v>
      </c>
      <c r="J16" s="34">
        <v>2</v>
      </c>
      <c r="K16" s="34">
        <v>2</v>
      </c>
      <c r="L16" s="34">
        <v>4</v>
      </c>
      <c r="M16" s="34">
        <v>9</v>
      </c>
      <c r="N16" s="43">
        <f t="shared" si="0"/>
        <v>17</v>
      </c>
      <c r="O16" s="18">
        <v>35</v>
      </c>
      <c r="P16" s="44">
        <v>0.48</v>
      </c>
      <c r="Q16" s="34"/>
    </row>
    <row r="17" spans="1:17" ht="24.75" customHeight="1">
      <c r="A17" s="36">
        <v>12</v>
      </c>
      <c r="B17" s="41">
        <v>19</v>
      </c>
      <c r="C17" s="42">
        <v>2</v>
      </c>
      <c r="D17" s="42" t="s">
        <v>14</v>
      </c>
      <c r="E17" s="30">
        <v>41051</v>
      </c>
      <c r="F17" s="37">
        <v>6</v>
      </c>
      <c r="G17" s="31" t="s">
        <v>16</v>
      </c>
      <c r="H17" s="38" t="s">
        <v>19</v>
      </c>
      <c r="I17" s="34">
        <v>0</v>
      </c>
      <c r="J17" s="34">
        <v>2</v>
      </c>
      <c r="K17" s="34">
        <v>3</v>
      </c>
      <c r="L17" s="34">
        <v>5</v>
      </c>
      <c r="M17" s="34">
        <v>7</v>
      </c>
      <c r="N17" s="43">
        <f t="shared" si="0"/>
        <v>17</v>
      </c>
      <c r="O17" s="18">
        <v>35</v>
      </c>
      <c r="P17" s="44">
        <v>0.48</v>
      </c>
      <c r="Q17" s="34"/>
    </row>
    <row r="18" spans="1:17" ht="24.75" customHeight="1">
      <c r="A18" s="36">
        <v>13</v>
      </c>
      <c r="B18" s="41">
        <v>20</v>
      </c>
      <c r="C18" s="42">
        <v>9</v>
      </c>
      <c r="D18" s="42" t="s">
        <v>14</v>
      </c>
      <c r="E18" s="30">
        <v>41034</v>
      </c>
      <c r="F18" s="37">
        <v>6</v>
      </c>
      <c r="G18" s="45" t="s">
        <v>17</v>
      </c>
      <c r="H18" s="38" t="s">
        <v>19</v>
      </c>
      <c r="I18" s="34">
        <v>1</v>
      </c>
      <c r="J18" s="34">
        <v>3</v>
      </c>
      <c r="K18" s="34">
        <v>3</v>
      </c>
      <c r="L18" s="34">
        <v>1</v>
      </c>
      <c r="M18" s="34">
        <v>8</v>
      </c>
      <c r="N18" s="43">
        <f t="shared" si="0"/>
        <v>16</v>
      </c>
      <c r="O18" s="18">
        <v>35</v>
      </c>
      <c r="P18" s="44">
        <v>0.46</v>
      </c>
      <c r="Q18" s="34"/>
    </row>
    <row r="19" spans="1:17" ht="18.75">
      <c r="A19" s="40">
        <v>14</v>
      </c>
      <c r="B19" s="41">
        <v>19</v>
      </c>
      <c r="C19" s="42">
        <v>52</v>
      </c>
      <c r="D19" s="42" t="s">
        <v>14</v>
      </c>
      <c r="E19" s="30">
        <v>41121</v>
      </c>
      <c r="F19" s="37">
        <v>6</v>
      </c>
      <c r="G19" s="45" t="s">
        <v>17</v>
      </c>
      <c r="H19" s="38" t="s">
        <v>19</v>
      </c>
      <c r="I19" s="34">
        <v>1</v>
      </c>
      <c r="J19" s="34">
        <v>3</v>
      </c>
      <c r="K19" s="34">
        <v>2</v>
      </c>
      <c r="L19" s="34">
        <v>2</v>
      </c>
      <c r="M19" s="34">
        <v>7</v>
      </c>
      <c r="N19" s="43">
        <f t="shared" si="0"/>
        <v>15</v>
      </c>
      <c r="O19" s="18">
        <v>35</v>
      </c>
      <c r="P19" s="44">
        <v>0.428</v>
      </c>
      <c r="Q19" s="34"/>
    </row>
    <row r="20" spans="1:17" ht="18.75">
      <c r="A20" s="36">
        <v>15</v>
      </c>
      <c r="B20" s="41">
        <v>19</v>
      </c>
      <c r="C20" s="42">
        <v>40</v>
      </c>
      <c r="D20" s="42" t="s">
        <v>14</v>
      </c>
      <c r="E20" s="30">
        <v>41212</v>
      </c>
      <c r="F20" s="37">
        <v>6</v>
      </c>
      <c r="G20" s="45" t="s">
        <v>18</v>
      </c>
      <c r="H20" s="38" t="s">
        <v>19</v>
      </c>
      <c r="I20" s="34">
        <v>2</v>
      </c>
      <c r="J20" s="34">
        <v>2</v>
      </c>
      <c r="K20" s="34">
        <v>2</v>
      </c>
      <c r="L20" s="34">
        <v>1</v>
      </c>
      <c r="M20" s="34">
        <v>7</v>
      </c>
      <c r="N20" s="43">
        <f t="shared" si="0"/>
        <v>14</v>
      </c>
      <c r="O20" s="18">
        <v>35</v>
      </c>
      <c r="P20" s="44">
        <v>0.4</v>
      </c>
      <c r="Q20" s="34"/>
    </row>
    <row r="21" spans="1:17" ht="18.75">
      <c r="A21" s="36">
        <v>16</v>
      </c>
      <c r="B21" s="41">
        <v>19</v>
      </c>
      <c r="C21" s="42">
        <v>29</v>
      </c>
      <c r="D21" s="42" t="s">
        <v>14</v>
      </c>
      <c r="E21" s="30">
        <v>40926</v>
      </c>
      <c r="F21" s="37">
        <v>6</v>
      </c>
      <c r="G21" s="45" t="s">
        <v>18</v>
      </c>
      <c r="H21" s="38" t="s">
        <v>19</v>
      </c>
      <c r="I21" s="34">
        <v>2</v>
      </c>
      <c r="J21" s="34">
        <v>3</v>
      </c>
      <c r="K21" s="34">
        <v>2</v>
      </c>
      <c r="L21" s="34">
        <v>1</v>
      </c>
      <c r="M21" s="34">
        <v>6</v>
      </c>
      <c r="N21" s="43">
        <f t="shared" si="0"/>
        <v>14</v>
      </c>
      <c r="O21" s="18">
        <v>35</v>
      </c>
      <c r="P21" s="44">
        <v>0.4</v>
      </c>
      <c r="Q21" s="34"/>
    </row>
    <row r="22" spans="1:17" ht="18.75">
      <c r="A22" s="36">
        <v>17</v>
      </c>
      <c r="B22" s="41">
        <v>20</v>
      </c>
      <c r="C22" s="42">
        <v>43</v>
      </c>
      <c r="D22" s="42" t="s">
        <v>14</v>
      </c>
      <c r="E22" s="46">
        <v>41279</v>
      </c>
      <c r="F22" s="37">
        <v>6</v>
      </c>
      <c r="G22" s="45" t="s">
        <v>17</v>
      </c>
      <c r="H22" s="38" t="s">
        <v>19</v>
      </c>
      <c r="I22" s="34">
        <v>1</v>
      </c>
      <c r="J22" s="34">
        <v>3</v>
      </c>
      <c r="K22" s="34">
        <v>2</v>
      </c>
      <c r="L22" s="34">
        <v>3</v>
      </c>
      <c r="M22" s="34">
        <v>5</v>
      </c>
      <c r="N22" s="43">
        <f t="shared" si="0"/>
        <v>14</v>
      </c>
      <c r="O22" s="18">
        <v>35</v>
      </c>
      <c r="P22" s="44">
        <v>0.4</v>
      </c>
      <c r="Q22" s="34"/>
    </row>
    <row r="23" spans="1:17" ht="18.75">
      <c r="A23" s="40">
        <v>18</v>
      </c>
      <c r="B23" s="41">
        <v>19</v>
      </c>
      <c r="C23" s="42">
        <v>37</v>
      </c>
      <c r="D23" s="42" t="s">
        <v>15</v>
      </c>
      <c r="E23" s="30">
        <v>40901</v>
      </c>
      <c r="F23" s="37">
        <v>6</v>
      </c>
      <c r="G23" s="31" t="s">
        <v>16</v>
      </c>
      <c r="H23" s="38" t="s">
        <v>19</v>
      </c>
      <c r="I23" s="34">
        <v>1</v>
      </c>
      <c r="J23" s="34">
        <v>2</v>
      </c>
      <c r="K23" s="34">
        <v>2</v>
      </c>
      <c r="L23" s="34">
        <v>2</v>
      </c>
      <c r="M23" s="34">
        <v>5</v>
      </c>
      <c r="N23" s="43">
        <f>SUM(I23:M23)</f>
        <v>12</v>
      </c>
      <c r="O23" s="18">
        <v>35</v>
      </c>
      <c r="P23" s="44">
        <v>0.34</v>
      </c>
      <c r="Q23" s="34"/>
    </row>
    <row r="24" spans="1:17" ht="18.75">
      <c r="A24" s="36">
        <v>19</v>
      </c>
      <c r="B24" s="41">
        <v>20</v>
      </c>
      <c r="C24" s="42">
        <v>32</v>
      </c>
      <c r="D24" s="42" t="s">
        <v>15</v>
      </c>
      <c r="E24" s="30">
        <v>40922</v>
      </c>
      <c r="F24" s="37">
        <v>6</v>
      </c>
      <c r="G24" s="45" t="s">
        <v>18</v>
      </c>
      <c r="H24" s="38" t="s">
        <v>19</v>
      </c>
      <c r="I24" s="34">
        <v>2</v>
      </c>
      <c r="J24" s="34">
        <v>3</v>
      </c>
      <c r="K24" s="34">
        <v>1</v>
      </c>
      <c r="L24" s="34">
        <v>1</v>
      </c>
      <c r="M24" s="34">
        <v>5</v>
      </c>
      <c r="N24" s="43">
        <f t="shared" si="0"/>
        <v>12</v>
      </c>
      <c r="O24" s="18">
        <v>35</v>
      </c>
      <c r="P24" s="44">
        <v>0.34</v>
      </c>
      <c r="Q24" s="34"/>
    </row>
    <row r="25" spans="1:17" ht="18.75">
      <c r="A25" s="36">
        <v>20</v>
      </c>
      <c r="B25" s="41">
        <v>20</v>
      </c>
      <c r="C25" s="42">
        <v>36</v>
      </c>
      <c r="D25" s="42" t="s">
        <v>15</v>
      </c>
      <c r="E25" s="30">
        <v>41267</v>
      </c>
      <c r="F25" s="37">
        <v>6</v>
      </c>
      <c r="G25" s="31" t="s">
        <v>16</v>
      </c>
      <c r="H25" s="38" t="s">
        <v>19</v>
      </c>
      <c r="I25" s="34">
        <v>1</v>
      </c>
      <c r="J25" s="34">
        <v>2</v>
      </c>
      <c r="K25" s="34">
        <v>2</v>
      </c>
      <c r="L25" s="34">
        <v>1</v>
      </c>
      <c r="M25" s="34">
        <v>5</v>
      </c>
      <c r="N25" s="43">
        <f>SUM(I25:M25)</f>
        <v>11</v>
      </c>
      <c r="O25" s="18">
        <v>35</v>
      </c>
      <c r="P25" s="44">
        <v>0.31</v>
      </c>
      <c r="Q25" s="34"/>
    </row>
    <row r="26" spans="1:17" ht="18.75">
      <c r="A26" s="36">
        <v>21</v>
      </c>
      <c r="B26" s="41">
        <v>19</v>
      </c>
      <c r="C26" s="42">
        <v>44</v>
      </c>
      <c r="D26" s="42" t="s">
        <v>15</v>
      </c>
      <c r="E26" s="30">
        <v>41162</v>
      </c>
      <c r="F26" s="37">
        <v>6</v>
      </c>
      <c r="G26" s="45" t="s">
        <v>18</v>
      </c>
      <c r="H26" s="38" t="s">
        <v>19</v>
      </c>
      <c r="I26" s="34">
        <v>2</v>
      </c>
      <c r="J26" s="34">
        <v>1</v>
      </c>
      <c r="K26" s="34">
        <v>2</v>
      </c>
      <c r="L26" s="34">
        <v>1</v>
      </c>
      <c r="M26" s="34">
        <v>5</v>
      </c>
      <c r="N26" s="43">
        <f t="shared" si="0"/>
        <v>11</v>
      </c>
      <c r="O26" s="18">
        <v>35</v>
      </c>
      <c r="P26" s="44">
        <v>0.31</v>
      </c>
      <c r="Q26" s="34"/>
    </row>
    <row r="27" spans="1:17" ht="18.75">
      <c r="A27" s="40">
        <v>22</v>
      </c>
      <c r="B27" s="41">
        <v>19</v>
      </c>
      <c r="C27" s="42">
        <v>47</v>
      </c>
      <c r="D27" s="42" t="s">
        <v>15</v>
      </c>
      <c r="E27" s="30">
        <v>41301</v>
      </c>
      <c r="F27" s="37">
        <v>6</v>
      </c>
      <c r="G27" s="31" t="s">
        <v>16</v>
      </c>
      <c r="H27" s="38" t="s">
        <v>19</v>
      </c>
      <c r="I27" s="34">
        <v>1</v>
      </c>
      <c r="J27" s="34">
        <v>2</v>
      </c>
      <c r="K27" s="34">
        <v>2</v>
      </c>
      <c r="L27" s="34">
        <v>1</v>
      </c>
      <c r="M27" s="34">
        <v>4</v>
      </c>
      <c r="N27" s="43">
        <f aca="true" t="shared" si="1" ref="N27:N59">SUM(I27:M27)</f>
        <v>10</v>
      </c>
      <c r="O27" s="18">
        <v>35</v>
      </c>
      <c r="P27" s="44">
        <v>0.29</v>
      </c>
      <c r="Q27" s="34"/>
    </row>
    <row r="28" spans="1:17" ht="18.75">
      <c r="A28" s="36">
        <v>23</v>
      </c>
      <c r="B28" s="41">
        <v>19</v>
      </c>
      <c r="C28" s="42">
        <v>53</v>
      </c>
      <c r="D28" s="42" t="s">
        <v>14</v>
      </c>
      <c r="E28" s="30">
        <v>41096</v>
      </c>
      <c r="F28" s="37">
        <v>6</v>
      </c>
      <c r="G28" s="31" t="s">
        <v>16</v>
      </c>
      <c r="H28" s="38" t="s">
        <v>19</v>
      </c>
      <c r="I28" s="34">
        <v>1</v>
      </c>
      <c r="J28" s="34">
        <v>1</v>
      </c>
      <c r="K28" s="34">
        <v>2</v>
      </c>
      <c r="L28" s="34">
        <v>2</v>
      </c>
      <c r="M28" s="34">
        <v>4</v>
      </c>
      <c r="N28" s="43">
        <f t="shared" si="1"/>
        <v>10</v>
      </c>
      <c r="O28" s="18">
        <v>35</v>
      </c>
      <c r="P28" s="44">
        <v>0.29</v>
      </c>
      <c r="Q28" s="34"/>
    </row>
    <row r="29" spans="1:17" ht="18.75">
      <c r="A29" s="36">
        <v>24</v>
      </c>
      <c r="B29" s="41">
        <v>20</v>
      </c>
      <c r="C29" s="42">
        <v>30</v>
      </c>
      <c r="D29" s="42" t="s">
        <v>15</v>
      </c>
      <c r="E29" s="30">
        <v>41081</v>
      </c>
      <c r="F29" s="37">
        <v>6</v>
      </c>
      <c r="G29" s="31" t="s">
        <v>16</v>
      </c>
      <c r="H29" s="38" t="s">
        <v>19</v>
      </c>
      <c r="I29" s="34">
        <v>2</v>
      </c>
      <c r="J29" s="34">
        <v>1</v>
      </c>
      <c r="K29" s="34">
        <v>1</v>
      </c>
      <c r="L29" s="34">
        <v>2</v>
      </c>
      <c r="M29" s="34">
        <v>4</v>
      </c>
      <c r="N29" s="43">
        <f t="shared" si="1"/>
        <v>10</v>
      </c>
      <c r="O29" s="18">
        <v>35</v>
      </c>
      <c r="P29" s="44">
        <v>0.29</v>
      </c>
      <c r="Q29" s="34"/>
    </row>
    <row r="30" spans="1:17" ht="18.75">
      <c r="A30" s="36">
        <v>25</v>
      </c>
      <c r="B30" s="41">
        <v>20</v>
      </c>
      <c r="C30" s="42">
        <v>45</v>
      </c>
      <c r="D30" s="42" t="s">
        <v>15</v>
      </c>
      <c r="E30" s="30">
        <v>41080</v>
      </c>
      <c r="F30" s="37">
        <v>6</v>
      </c>
      <c r="G30" s="45" t="s">
        <v>18</v>
      </c>
      <c r="H30" s="38" t="s">
        <v>19</v>
      </c>
      <c r="I30" s="34">
        <v>1</v>
      </c>
      <c r="J30" s="34">
        <v>2</v>
      </c>
      <c r="K30" s="34">
        <v>1</v>
      </c>
      <c r="L30" s="34">
        <v>0</v>
      </c>
      <c r="M30" s="34">
        <v>6</v>
      </c>
      <c r="N30" s="43">
        <f t="shared" si="1"/>
        <v>10</v>
      </c>
      <c r="O30" s="18">
        <v>35</v>
      </c>
      <c r="P30" s="44">
        <v>0.29</v>
      </c>
      <c r="Q30" s="34"/>
    </row>
    <row r="31" spans="1:17" ht="18.75">
      <c r="A31" s="40">
        <v>26</v>
      </c>
      <c r="B31" s="41">
        <v>19</v>
      </c>
      <c r="C31" s="42">
        <v>41</v>
      </c>
      <c r="D31" s="42" t="s">
        <v>14</v>
      </c>
      <c r="E31" s="30">
        <v>40878</v>
      </c>
      <c r="F31" s="37">
        <v>6</v>
      </c>
      <c r="G31" s="45" t="s">
        <v>18</v>
      </c>
      <c r="H31" s="38" t="s">
        <v>19</v>
      </c>
      <c r="I31" s="34">
        <v>0</v>
      </c>
      <c r="J31" s="34">
        <v>1</v>
      </c>
      <c r="K31" s="34">
        <v>1</v>
      </c>
      <c r="L31" s="34">
        <v>2</v>
      </c>
      <c r="M31" s="34">
        <v>5</v>
      </c>
      <c r="N31" s="43">
        <f t="shared" si="1"/>
        <v>9</v>
      </c>
      <c r="O31" s="18">
        <v>35</v>
      </c>
      <c r="P31" s="44">
        <v>0.25</v>
      </c>
      <c r="Q31" s="34"/>
    </row>
    <row r="32" spans="1:17" ht="18.75">
      <c r="A32" s="36">
        <v>27</v>
      </c>
      <c r="B32" s="41">
        <v>19</v>
      </c>
      <c r="C32" s="42">
        <v>26</v>
      </c>
      <c r="D32" s="42" t="s">
        <v>14</v>
      </c>
      <c r="E32" s="30">
        <v>41221</v>
      </c>
      <c r="F32" s="37">
        <v>6</v>
      </c>
      <c r="G32" s="31" t="s">
        <v>16</v>
      </c>
      <c r="H32" s="38" t="s">
        <v>19</v>
      </c>
      <c r="I32" s="34">
        <v>1</v>
      </c>
      <c r="J32" s="34">
        <v>0</v>
      </c>
      <c r="K32" s="34">
        <v>1</v>
      </c>
      <c r="L32" s="34">
        <v>1</v>
      </c>
      <c r="M32" s="34">
        <v>6</v>
      </c>
      <c r="N32" s="43">
        <f t="shared" si="1"/>
        <v>9</v>
      </c>
      <c r="O32" s="18">
        <v>35</v>
      </c>
      <c r="P32" s="44">
        <v>0.25</v>
      </c>
      <c r="Q32" s="34"/>
    </row>
    <row r="33" spans="1:17" ht="18.75">
      <c r="A33" s="36">
        <v>28</v>
      </c>
      <c r="B33" s="41">
        <v>19</v>
      </c>
      <c r="C33" s="42">
        <v>46</v>
      </c>
      <c r="D33" s="42" t="s">
        <v>15</v>
      </c>
      <c r="E33" s="30">
        <v>41040</v>
      </c>
      <c r="F33" s="37">
        <v>6</v>
      </c>
      <c r="G33" s="45" t="s">
        <v>17</v>
      </c>
      <c r="H33" s="38" t="s">
        <v>19</v>
      </c>
      <c r="I33" s="34">
        <v>2</v>
      </c>
      <c r="J33" s="34">
        <v>1</v>
      </c>
      <c r="K33" s="34">
        <v>2</v>
      </c>
      <c r="L33" s="34">
        <v>1</v>
      </c>
      <c r="M33" s="34">
        <v>3</v>
      </c>
      <c r="N33" s="43">
        <f t="shared" si="1"/>
        <v>9</v>
      </c>
      <c r="O33" s="18">
        <v>35</v>
      </c>
      <c r="P33" s="44">
        <v>0.25</v>
      </c>
      <c r="Q33" s="34"/>
    </row>
    <row r="34" spans="1:17" ht="18.75">
      <c r="A34" s="36">
        <v>29</v>
      </c>
      <c r="B34" s="41">
        <v>19</v>
      </c>
      <c r="C34" s="42">
        <v>19</v>
      </c>
      <c r="D34" s="42" t="s">
        <v>14</v>
      </c>
      <c r="E34" s="46">
        <v>41170</v>
      </c>
      <c r="F34" s="37">
        <v>6</v>
      </c>
      <c r="G34" s="45" t="s">
        <v>18</v>
      </c>
      <c r="H34" s="38" t="s">
        <v>19</v>
      </c>
      <c r="I34" s="34">
        <v>0</v>
      </c>
      <c r="J34" s="34">
        <v>0</v>
      </c>
      <c r="K34" s="34">
        <v>1</v>
      </c>
      <c r="L34" s="34">
        <v>1</v>
      </c>
      <c r="M34" s="34">
        <v>6</v>
      </c>
      <c r="N34" s="43">
        <f t="shared" si="1"/>
        <v>8</v>
      </c>
      <c r="O34" s="18">
        <v>35</v>
      </c>
      <c r="P34" s="44">
        <v>0.23</v>
      </c>
      <c r="Q34" s="34"/>
    </row>
    <row r="35" spans="1:17" ht="18.75">
      <c r="A35" s="40">
        <v>30</v>
      </c>
      <c r="B35" s="41">
        <v>19</v>
      </c>
      <c r="C35" s="42">
        <v>48</v>
      </c>
      <c r="D35" s="42" t="s">
        <v>15</v>
      </c>
      <c r="E35" s="30">
        <v>40961</v>
      </c>
      <c r="F35" s="37">
        <v>6</v>
      </c>
      <c r="G35" s="45" t="s">
        <v>16</v>
      </c>
      <c r="H35" s="38" t="s">
        <v>19</v>
      </c>
      <c r="I35" s="34">
        <v>1</v>
      </c>
      <c r="J35" s="34">
        <v>1</v>
      </c>
      <c r="K35" s="34">
        <v>0</v>
      </c>
      <c r="L35" s="34">
        <v>1</v>
      </c>
      <c r="M35" s="34">
        <v>5</v>
      </c>
      <c r="N35" s="43">
        <f t="shared" si="1"/>
        <v>8</v>
      </c>
      <c r="O35" s="18">
        <v>35</v>
      </c>
      <c r="P35" s="44">
        <v>0.23</v>
      </c>
      <c r="Q35" s="34"/>
    </row>
    <row r="36" spans="1:17" ht="18.75">
      <c r="A36" s="36">
        <v>31</v>
      </c>
      <c r="B36" s="41">
        <v>20</v>
      </c>
      <c r="C36" s="42">
        <v>50</v>
      </c>
      <c r="D36" s="42" t="s">
        <v>14</v>
      </c>
      <c r="E36" s="30">
        <v>41057</v>
      </c>
      <c r="F36" s="37">
        <v>6</v>
      </c>
      <c r="G36" s="45" t="s">
        <v>17</v>
      </c>
      <c r="H36" s="38" t="s">
        <v>19</v>
      </c>
      <c r="I36" s="34">
        <v>0</v>
      </c>
      <c r="J36" s="34">
        <v>2</v>
      </c>
      <c r="K36" s="34">
        <v>0</v>
      </c>
      <c r="L36" s="34">
        <v>2</v>
      </c>
      <c r="M36" s="34">
        <v>4</v>
      </c>
      <c r="N36" s="43">
        <f t="shared" si="1"/>
        <v>8</v>
      </c>
      <c r="O36" s="18">
        <v>35</v>
      </c>
      <c r="P36" s="44">
        <v>0.23</v>
      </c>
      <c r="Q36" s="34"/>
    </row>
    <row r="37" spans="1:17" ht="18.75">
      <c r="A37" s="36">
        <v>32</v>
      </c>
      <c r="B37" s="41">
        <v>20</v>
      </c>
      <c r="C37" s="42">
        <v>34</v>
      </c>
      <c r="D37" s="42" t="s">
        <v>14</v>
      </c>
      <c r="E37" s="30">
        <v>41161</v>
      </c>
      <c r="F37" s="37">
        <v>6</v>
      </c>
      <c r="G37" s="45" t="s">
        <v>17</v>
      </c>
      <c r="H37" s="38" t="s">
        <v>19</v>
      </c>
      <c r="I37" s="34">
        <v>0</v>
      </c>
      <c r="J37" s="34">
        <v>2</v>
      </c>
      <c r="K37" s="34">
        <v>1</v>
      </c>
      <c r="L37" s="34">
        <v>2</v>
      </c>
      <c r="M37" s="34">
        <v>3</v>
      </c>
      <c r="N37" s="43">
        <f t="shared" si="1"/>
        <v>8</v>
      </c>
      <c r="O37" s="18">
        <v>35</v>
      </c>
      <c r="P37" s="44">
        <v>0.23</v>
      </c>
      <c r="Q37" s="34"/>
    </row>
    <row r="38" spans="1:17" ht="18.75">
      <c r="A38" s="36">
        <v>33</v>
      </c>
      <c r="B38" s="41">
        <v>20</v>
      </c>
      <c r="C38" s="42">
        <v>38</v>
      </c>
      <c r="D38" s="42" t="s">
        <v>14</v>
      </c>
      <c r="E38" s="30">
        <v>40921</v>
      </c>
      <c r="F38" s="37">
        <v>6</v>
      </c>
      <c r="G38" s="45" t="s">
        <v>18</v>
      </c>
      <c r="H38" s="38" t="s">
        <v>19</v>
      </c>
      <c r="I38" s="34">
        <v>0</v>
      </c>
      <c r="J38" s="34">
        <v>1</v>
      </c>
      <c r="K38" s="34">
        <v>1</v>
      </c>
      <c r="L38" s="34">
        <v>2</v>
      </c>
      <c r="M38" s="34">
        <v>4</v>
      </c>
      <c r="N38" s="43">
        <f t="shared" si="1"/>
        <v>8</v>
      </c>
      <c r="O38" s="18">
        <v>35</v>
      </c>
      <c r="P38" s="44">
        <v>0.23</v>
      </c>
      <c r="Q38" s="34"/>
    </row>
    <row r="39" spans="1:17" ht="18.75">
      <c r="A39" s="40">
        <v>34</v>
      </c>
      <c r="B39" s="41">
        <v>19</v>
      </c>
      <c r="C39" s="42">
        <v>17</v>
      </c>
      <c r="D39" s="42" t="s">
        <v>14</v>
      </c>
      <c r="E39" s="30">
        <v>41041</v>
      </c>
      <c r="F39" s="37">
        <v>6</v>
      </c>
      <c r="G39" s="45" t="s">
        <v>18</v>
      </c>
      <c r="H39" s="38" t="s">
        <v>19</v>
      </c>
      <c r="I39" s="34">
        <v>1</v>
      </c>
      <c r="J39" s="34">
        <v>0</v>
      </c>
      <c r="K39" s="34">
        <v>2</v>
      </c>
      <c r="L39" s="34">
        <v>1</v>
      </c>
      <c r="M39" s="34">
        <v>4</v>
      </c>
      <c r="N39" s="43">
        <f t="shared" si="1"/>
        <v>8</v>
      </c>
      <c r="O39" s="18">
        <v>35</v>
      </c>
      <c r="P39" s="44">
        <v>0.23</v>
      </c>
      <c r="Q39" s="34"/>
    </row>
    <row r="40" spans="1:17" ht="18.75">
      <c r="A40" s="36">
        <v>35</v>
      </c>
      <c r="B40" s="41">
        <v>19</v>
      </c>
      <c r="C40" s="42">
        <v>14</v>
      </c>
      <c r="D40" s="42" t="s">
        <v>14</v>
      </c>
      <c r="E40" s="30">
        <v>41201</v>
      </c>
      <c r="F40" s="37">
        <v>6</v>
      </c>
      <c r="G40" s="45" t="s">
        <v>18</v>
      </c>
      <c r="H40" s="38" t="s">
        <v>19</v>
      </c>
      <c r="I40" s="34">
        <v>1</v>
      </c>
      <c r="J40" s="34">
        <v>1</v>
      </c>
      <c r="K40" s="34">
        <v>1</v>
      </c>
      <c r="L40" s="34">
        <v>1</v>
      </c>
      <c r="M40" s="34">
        <v>4</v>
      </c>
      <c r="N40" s="43">
        <f t="shared" si="1"/>
        <v>8</v>
      </c>
      <c r="O40" s="18">
        <v>35</v>
      </c>
      <c r="P40" s="44">
        <v>0.23</v>
      </c>
      <c r="Q40" s="34"/>
    </row>
    <row r="41" spans="1:17" ht="18.75">
      <c r="A41" s="36">
        <v>36</v>
      </c>
      <c r="B41" s="41">
        <v>20</v>
      </c>
      <c r="C41" s="42">
        <v>15</v>
      </c>
      <c r="D41" s="42" t="s">
        <v>14</v>
      </c>
      <c r="E41" s="30">
        <v>41033</v>
      </c>
      <c r="F41" s="37">
        <v>6</v>
      </c>
      <c r="G41" s="45" t="s">
        <v>18</v>
      </c>
      <c r="H41" s="38" t="s">
        <v>19</v>
      </c>
      <c r="I41" s="34">
        <v>0</v>
      </c>
      <c r="J41" s="34">
        <v>0</v>
      </c>
      <c r="K41" s="34">
        <v>1</v>
      </c>
      <c r="L41" s="34">
        <v>1</v>
      </c>
      <c r="M41" s="34">
        <v>6</v>
      </c>
      <c r="N41" s="43">
        <f t="shared" si="1"/>
        <v>8</v>
      </c>
      <c r="O41" s="18">
        <v>35</v>
      </c>
      <c r="P41" s="44">
        <v>0.23</v>
      </c>
      <c r="Q41" s="34"/>
    </row>
    <row r="42" spans="1:17" ht="18.75">
      <c r="A42" s="36">
        <v>37</v>
      </c>
      <c r="B42" s="41">
        <v>20</v>
      </c>
      <c r="C42" s="42">
        <v>16</v>
      </c>
      <c r="D42" s="42" t="s">
        <v>14</v>
      </c>
      <c r="E42" s="30">
        <v>40877</v>
      </c>
      <c r="F42" s="37">
        <v>6</v>
      </c>
      <c r="G42" s="45" t="s">
        <v>16</v>
      </c>
      <c r="H42" s="38" t="s">
        <v>19</v>
      </c>
      <c r="I42" s="34">
        <v>1</v>
      </c>
      <c r="J42" s="34">
        <v>1</v>
      </c>
      <c r="K42" s="34">
        <v>1</v>
      </c>
      <c r="L42" s="34">
        <v>1</v>
      </c>
      <c r="M42" s="34">
        <v>4</v>
      </c>
      <c r="N42" s="43">
        <f t="shared" si="1"/>
        <v>8</v>
      </c>
      <c r="O42" s="18">
        <v>35</v>
      </c>
      <c r="P42" s="44">
        <v>0.23</v>
      </c>
      <c r="Q42" s="34"/>
    </row>
    <row r="43" spans="1:17" ht="18.75">
      <c r="A43" s="40">
        <v>38</v>
      </c>
      <c r="B43" s="41">
        <v>20</v>
      </c>
      <c r="C43" s="42">
        <v>51</v>
      </c>
      <c r="D43" s="42" t="s">
        <v>14</v>
      </c>
      <c r="E43" s="30">
        <v>40967</v>
      </c>
      <c r="F43" s="37">
        <v>6</v>
      </c>
      <c r="G43" s="45" t="s">
        <v>16</v>
      </c>
      <c r="H43" s="38" t="s">
        <v>19</v>
      </c>
      <c r="I43" s="34">
        <v>0</v>
      </c>
      <c r="J43" s="34">
        <v>1</v>
      </c>
      <c r="K43" s="34">
        <v>1</v>
      </c>
      <c r="L43" s="34">
        <v>2</v>
      </c>
      <c r="M43" s="34">
        <v>4</v>
      </c>
      <c r="N43" s="43">
        <f t="shared" si="1"/>
        <v>8</v>
      </c>
      <c r="O43" s="18">
        <v>35</v>
      </c>
      <c r="P43" s="44">
        <v>0.23</v>
      </c>
      <c r="Q43" s="34"/>
    </row>
    <row r="44" spans="1:17" ht="18.75">
      <c r="A44" s="36">
        <v>39</v>
      </c>
      <c r="B44" s="41">
        <v>19</v>
      </c>
      <c r="C44" s="42">
        <v>24</v>
      </c>
      <c r="D44" s="42" t="s">
        <v>14</v>
      </c>
      <c r="E44" s="30">
        <v>40969</v>
      </c>
      <c r="F44" s="37">
        <v>6</v>
      </c>
      <c r="G44" s="45" t="s">
        <v>16</v>
      </c>
      <c r="H44" s="38" t="s">
        <v>19</v>
      </c>
      <c r="I44" s="34">
        <v>0</v>
      </c>
      <c r="J44" s="34">
        <v>2</v>
      </c>
      <c r="K44" s="34">
        <v>1</v>
      </c>
      <c r="L44" s="34">
        <v>2</v>
      </c>
      <c r="M44" s="34">
        <v>3</v>
      </c>
      <c r="N44" s="43">
        <f t="shared" si="1"/>
        <v>8</v>
      </c>
      <c r="O44" s="18">
        <v>35</v>
      </c>
      <c r="P44" s="44">
        <v>0.23</v>
      </c>
      <c r="Q44" s="34"/>
    </row>
    <row r="45" spans="1:17" ht="18.75">
      <c r="A45" s="36">
        <v>40</v>
      </c>
      <c r="B45" s="41">
        <v>20</v>
      </c>
      <c r="C45" s="42">
        <v>21</v>
      </c>
      <c r="D45" s="42" t="s">
        <v>14</v>
      </c>
      <c r="E45" s="30">
        <v>41049</v>
      </c>
      <c r="F45" s="37">
        <v>6</v>
      </c>
      <c r="G45" s="45" t="s">
        <v>18</v>
      </c>
      <c r="H45" s="38" t="s">
        <v>19</v>
      </c>
      <c r="I45" s="34">
        <v>0</v>
      </c>
      <c r="J45" s="34">
        <v>1</v>
      </c>
      <c r="K45" s="34">
        <v>2</v>
      </c>
      <c r="L45" s="34">
        <v>2</v>
      </c>
      <c r="M45" s="34">
        <v>3</v>
      </c>
      <c r="N45" s="43">
        <f t="shared" si="1"/>
        <v>8</v>
      </c>
      <c r="O45" s="18">
        <v>35</v>
      </c>
      <c r="P45" s="44">
        <v>0.23</v>
      </c>
      <c r="Q45" s="34"/>
    </row>
    <row r="46" spans="1:17" ht="18.75">
      <c r="A46" s="36">
        <v>41</v>
      </c>
      <c r="B46" s="41">
        <v>20</v>
      </c>
      <c r="C46" s="42">
        <v>28</v>
      </c>
      <c r="D46" s="42" t="s">
        <v>15</v>
      </c>
      <c r="E46" s="30">
        <v>41259</v>
      </c>
      <c r="F46" s="37">
        <v>6</v>
      </c>
      <c r="G46" s="45" t="s">
        <v>18</v>
      </c>
      <c r="H46" s="38" t="s">
        <v>19</v>
      </c>
      <c r="I46" s="34">
        <v>1</v>
      </c>
      <c r="J46" s="34">
        <v>1</v>
      </c>
      <c r="K46" s="34">
        <v>2</v>
      </c>
      <c r="L46" s="34">
        <v>1</v>
      </c>
      <c r="M46" s="34">
        <v>3</v>
      </c>
      <c r="N46" s="43">
        <f t="shared" si="1"/>
        <v>8</v>
      </c>
      <c r="O46" s="18">
        <v>35</v>
      </c>
      <c r="P46" s="44">
        <v>0.23</v>
      </c>
      <c r="Q46" s="34"/>
    </row>
    <row r="47" spans="1:17" ht="18.75">
      <c r="A47" s="40">
        <v>42</v>
      </c>
      <c r="B47" s="41">
        <v>19</v>
      </c>
      <c r="C47" s="42">
        <v>54</v>
      </c>
      <c r="D47" s="42" t="s">
        <v>14</v>
      </c>
      <c r="E47" s="30">
        <v>41101</v>
      </c>
      <c r="F47" s="37">
        <v>6</v>
      </c>
      <c r="G47" s="45" t="s">
        <v>18</v>
      </c>
      <c r="H47" s="38" t="s">
        <v>19</v>
      </c>
      <c r="I47" s="34">
        <v>1</v>
      </c>
      <c r="J47" s="34">
        <v>1</v>
      </c>
      <c r="K47" s="34">
        <v>1</v>
      </c>
      <c r="L47" s="34">
        <v>0</v>
      </c>
      <c r="M47" s="34">
        <v>5</v>
      </c>
      <c r="N47" s="43">
        <f t="shared" si="1"/>
        <v>8</v>
      </c>
      <c r="O47" s="18">
        <v>35</v>
      </c>
      <c r="P47" s="44">
        <v>0.23</v>
      </c>
      <c r="Q47" s="34"/>
    </row>
    <row r="48" spans="1:17" ht="18.75">
      <c r="A48" s="36">
        <v>43</v>
      </c>
      <c r="B48" s="41">
        <v>20</v>
      </c>
      <c r="C48" s="42">
        <v>49</v>
      </c>
      <c r="D48" s="42" t="s">
        <v>14</v>
      </c>
      <c r="E48" s="30">
        <v>41026</v>
      </c>
      <c r="F48" s="37">
        <v>6</v>
      </c>
      <c r="G48" s="45" t="s">
        <v>16</v>
      </c>
      <c r="H48" s="38" t="s">
        <v>19</v>
      </c>
      <c r="I48" s="34">
        <v>0</v>
      </c>
      <c r="J48" s="34">
        <v>2</v>
      </c>
      <c r="K48" s="34">
        <v>1</v>
      </c>
      <c r="L48" s="34">
        <v>2</v>
      </c>
      <c r="M48" s="34">
        <v>3</v>
      </c>
      <c r="N48" s="43">
        <f t="shared" si="1"/>
        <v>8</v>
      </c>
      <c r="O48" s="18">
        <v>35</v>
      </c>
      <c r="P48" s="44">
        <v>0.23</v>
      </c>
      <c r="Q48" s="34"/>
    </row>
    <row r="49" spans="1:17" ht="18.75">
      <c r="A49" s="36">
        <v>44</v>
      </c>
      <c r="B49" s="41">
        <v>19</v>
      </c>
      <c r="C49" s="42">
        <v>39</v>
      </c>
      <c r="D49" s="42" t="s">
        <v>14</v>
      </c>
      <c r="E49" s="30">
        <v>41065</v>
      </c>
      <c r="F49" s="37">
        <v>6</v>
      </c>
      <c r="G49" s="45" t="s">
        <v>18</v>
      </c>
      <c r="H49" s="38" t="s">
        <v>19</v>
      </c>
      <c r="I49" s="34">
        <v>0</v>
      </c>
      <c r="J49" s="34">
        <v>0</v>
      </c>
      <c r="K49" s="34">
        <v>2</v>
      </c>
      <c r="L49" s="34">
        <v>1</v>
      </c>
      <c r="M49" s="34">
        <v>5</v>
      </c>
      <c r="N49" s="43">
        <f t="shared" si="1"/>
        <v>8</v>
      </c>
      <c r="O49" s="18">
        <v>35</v>
      </c>
      <c r="P49" s="44">
        <v>0.23</v>
      </c>
      <c r="Q49" s="34"/>
    </row>
    <row r="50" spans="1:17" ht="18.75">
      <c r="A50" s="36">
        <v>45</v>
      </c>
      <c r="B50" s="41">
        <v>20</v>
      </c>
      <c r="C50" s="42">
        <v>23</v>
      </c>
      <c r="D50" s="42" t="s">
        <v>14</v>
      </c>
      <c r="E50" s="30">
        <v>41207</v>
      </c>
      <c r="F50" s="37">
        <v>6</v>
      </c>
      <c r="G50" s="45" t="s">
        <v>18</v>
      </c>
      <c r="H50" s="38" t="s">
        <v>19</v>
      </c>
      <c r="I50" s="34">
        <v>0</v>
      </c>
      <c r="J50" s="34">
        <v>2</v>
      </c>
      <c r="K50" s="34">
        <v>0</v>
      </c>
      <c r="L50" s="34">
        <v>1</v>
      </c>
      <c r="M50" s="34">
        <v>4</v>
      </c>
      <c r="N50" s="43">
        <f t="shared" si="1"/>
        <v>7</v>
      </c>
      <c r="O50" s="18">
        <v>35</v>
      </c>
      <c r="P50" s="44">
        <v>0.2</v>
      </c>
      <c r="Q50" s="34"/>
    </row>
    <row r="51" spans="1:17" ht="18.75">
      <c r="A51" s="40">
        <v>46</v>
      </c>
      <c r="B51" s="41">
        <v>20</v>
      </c>
      <c r="C51" s="42">
        <v>20</v>
      </c>
      <c r="D51" s="42" t="s">
        <v>14</v>
      </c>
      <c r="E51" s="30">
        <v>41101</v>
      </c>
      <c r="F51" s="37">
        <v>6</v>
      </c>
      <c r="G51" s="45" t="s">
        <v>18</v>
      </c>
      <c r="H51" s="38" t="s">
        <v>19</v>
      </c>
      <c r="I51" s="34">
        <v>1</v>
      </c>
      <c r="J51" s="34">
        <v>1</v>
      </c>
      <c r="K51" s="34">
        <v>1</v>
      </c>
      <c r="L51" s="34">
        <v>2</v>
      </c>
      <c r="M51" s="34">
        <v>2</v>
      </c>
      <c r="N51" s="43">
        <f t="shared" si="1"/>
        <v>7</v>
      </c>
      <c r="O51" s="18">
        <v>35</v>
      </c>
      <c r="P51" s="44">
        <v>0.2</v>
      </c>
      <c r="Q51" s="34"/>
    </row>
    <row r="52" spans="1:17" ht="18.75">
      <c r="A52" s="36">
        <v>47</v>
      </c>
      <c r="B52" s="41">
        <v>20</v>
      </c>
      <c r="C52" s="42">
        <v>27</v>
      </c>
      <c r="D52" s="42" t="s">
        <v>14</v>
      </c>
      <c r="E52" s="30">
        <v>41048</v>
      </c>
      <c r="F52" s="37">
        <v>6</v>
      </c>
      <c r="G52" s="45" t="s">
        <v>17</v>
      </c>
      <c r="H52" s="38" t="s">
        <v>19</v>
      </c>
      <c r="I52" s="34">
        <v>1</v>
      </c>
      <c r="J52" s="34">
        <v>1</v>
      </c>
      <c r="K52" s="34">
        <v>2</v>
      </c>
      <c r="L52" s="34">
        <v>2</v>
      </c>
      <c r="M52" s="34">
        <v>1</v>
      </c>
      <c r="N52" s="43">
        <f t="shared" si="1"/>
        <v>7</v>
      </c>
      <c r="O52" s="18">
        <v>35</v>
      </c>
      <c r="P52" s="44">
        <v>0.2</v>
      </c>
      <c r="Q52" s="34"/>
    </row>
    <row r="53" spans="1:17" ht="18.75">
      <c r="A53" s="36">
        <v>48</v>
      </c>
      <c r="B53" s="41">
        <v>19</v>
      </c>
      <c r="C53" s="42">
        <v>31</v>
      </c>
      <c r="D53" s="42" t="s">
        <v>15</v>
      </c>
      <c r="E53" s="30">
        <v>40970</v>
      </c>
      <c r="F53" s="37">
        <v>6</v>
      </c>
      <c r="G53" s="45" t="s">
        <v>16</v>
      </c>
      <c r="H53" s="38" t="s">
        <v>19</v>
      </c>
      <c r="I53" s="34">
        <v>0</v>
      </c>
      <c r="J53" s="34">
        <v>0</v>
      </c>
      <c r="K53" s="34">
        <v>1</v>
      </c>
      <c r="L53" s="34">
        <v>2</v>
      </c>
      <c r="M53" s="34">
        <v>4</v>
      </c>
      <c r="N53" s="43">
        <f t="shared" si="1"/>
        <v>7</v>
      </c>
      <c r="O53" s="18">
        <v>35</v>
      </c>
      <c r="P53" s="44">
        <v>0.2</v>
      </c>
      <c r="Q53" s="34"/>
    </row>
    <row r="54" spans="1:17" ht="18.75">
      <c r="A54" s="36">
        <v>49</v>
      </c>
      <c r="B54" s="41">
        <v>20</v>
      </c>
      <c r="C54" s="42">
        <v>33</v>
      </c>
      <c r="D54" s="42" t="s">
        <v>14</v>
      </c>
      <c r="E54" s="30">
        <v>41189</v>
      </c>
      <c r="F54" s="37">
        <v>6</v>
      </c>
      <c r="G54" s="45" t="s">
        <v>17</v>
      </c>
      <c r="H54" s="38" t="s">
        <v>19</v>
      </c>
      <c r="I54" s="34">
        <v>1</v>
      </c>
      <c r="J54" s="34">
        <v>1</v>
      </c>
      <c r="K54" s="34">
        <v>2</v>
      </c>
      <c r="L54" s="34">
        <v>1</v>
      </c>
      <c r="M54" s="34">
        <v>2</v>
      </c>
      <c r="N54" s="43">
        <f t="shared" si="1"/>
        <v>7</v>
      </c>
      <c r="O54" s="18">
        <v>35</v>
      </c>
      <c r="P54" s="44">
        <v>0.2</v>
      </c>
      <c r="Q54" s="34"/>
    </row>
    <row r="55" spans="1:17" ht="18.75">
      <c r="A55" s="40">
        <v>50</v>
      </c>
      <c r="B55" s="41">
        <v>20</v>
      </c>
      <c r="C55" s="42">
        <v>42</v>
      </c>
      <c r="D55" s="42" t="s">
        <v>14</v>
      </c>
      <c r="E55" s="30">
        <v>41157</v>
      </c>
      <c r="F55" s="37">
        <v>6</v>
      </c>
      <c r="G55" s="45" t="s">
        <v>16</v>
      </c>
      <c r="H55" s="38" t="s">
        <v>19</v>
      </c>
      <c r="I55" s="34">
        <v>1</v>
      </c>
      <c r="J55" s="34">
        <v>2</v>
      </c>
      <c r="K55" s="34">
        <v>1</v>
      </c>
      <c r="L55" s="34">
        <v>1</v>
      </c>
      <c r="M55" s="34">
        <v>2</v>
      </c>
      <c r="N55" s="43">
        <f t="shared" si="1"/>
        <v>7</v>
      </c>
      <c r="O55" s="18">
        <v>35</v>
      </c>
      <c r="P55" s="44">
        <v>0.2</v>
      </c>
      <c r="Q55" s="34"/>
    </row>
    <row r="56" spans="1:17" ht="18.75">
      <c r="A56" s="36">
        <v>51</v>
      </c>
      <c r="B56" s="41">
        <v>19</v>
      </c>
      <c r="C56" s="42">
        <v>35</v>
      </c>
      <c r="D56" s="42" t="s">
        <v>14</v>
      </c>
      <c r="E56" s="30">
        <v>40983</v>
      </c>
      <c r="F56" s="37">
        <v>6</v>
      </c>
      <c r="G56" s="45" t="s">
        <v>16</v>
      </c>
      <c r="H56" s="38" t="s">
        <v>19</v>
      </c>
      <c r="I56" s="34">
        <v>1</v>
      </c>
      <c r="J56" s="34">
        <v>0</v>
      </c>
      <c r="K56" s="34">
        <v>1</v>
      </c>
      <c r="L56" s="34">
        <v>1</v>
      </c>
      <c r="M56" s="34">
        <v>2</v>
      </c>
      <c r="N56" s="43">
        <f t="shared" si="1"/>
        <v>5</v>
      </c>
      <c r="O56" s="18">
        <v>35</v>
      </c>
      <c r="P56" s="44">
        <v>0.14</v>
      </c>
      <c r="Q56" s="34"/>
    </row>
    <row r="57" spans="1:17" ht="18.75">
      <c r="A57" s="36">
        <v>52</v>
      </c>
      <c r="B57" s="41">
        <v>20</v>
      </c>
      <c r="C57" s="42">
        <v>25</v>
      </c>
      <c r="D57" s="42" t="s">
        <v>14</v>
      </c>
      <c r="E57" s="30">
        <v>40881</v>
      </c>
      <c r="F57" s="37">
        <v>6</v>
      </c>
      <c r="G57" s="45" t="s">
        <v>18</v>
      </c>
      <c r="H57" s="38" t="s">
        <v>19</v>
      </c>
      <c r="I57" s="34">
        <v>0</v>
      </c>
      <c r="J57" s="34">
        <v>1</v>
      </c>
      <c r="K57" s="34">
        <v>0</v>
      </c>
      <c r="L57" s="34">
        <v>1</v>
      </c>
      <c r="M57" s="34">
        <v>3</v>
      </c>
      <c r="N57" s="43">
        <f t="shared" si="1"/>
        <v>5</v>
      </c>
      <c r="O57" s="18">
        <v>35</v>
      </c>
      <c r="P57" s="44">
        <v>0.14</v>
      </c>
      <c r="Q57" s="34"/>
    </row>
    <row r="58" spans="1:17" ht="18.75">
      <c r="A58" s="36">
        <v>53</v>
      </c>
      <c r="B58" s="41">
        <v>19</v>
      </c>
      <c r="C58" s="42">
        <v>18</v>
      </c>
      <c r="D58" s="42" t="s">
        <v>14</v>
      </c>
      <c r="E58" s="30">
        <v>41409</v>
      </c>
      <c r="F58" s="37">
        <v>6</v>
      </c>
      <c r="G58" s="45" t="s">
        <v>18</v>
      </c>
      <c r="H58" s="38" t="s">
        <v>19</v>
      </c>
      <c r="I58" s="34">
        <v>1</v>
      </c>
      <c r="J58" s="34">
        <v>1</v>
      </c>
      <c r="K58" s="34">
        <v>0</v>
      </c>
      <c r="L58" s="34">
        <v>0</v>
      </c>
      <c r="M58" s="34">
        <v>3</v>
      </c>
      <c r="N58" s="43">
        <f t="shared" si="1"/>
        <v>5</v>
      </c>
      <c r="O58" s="18">
        <v>35</v>
      </c>
      <c r="P58" s="44">
        <v>0.14</v>
      </c>
      <c r="Q58" s="34"/>
    </row>
    <row r="59" spans="1:17" ht="18.75">
      <c r="A59" s="40">
        <v>54</v>
      </c>
      <c r="B59" s="41">
        <v>19</v>
      </c>
      <c r="C59" s="42">
        <v>22</v>
      </c>
      <c r="D59" s="42" t="s">
        <v>14</v>
      </c>
      <c r="E59" s="30">
        <v>41088</v>
      </c>
      <c r="F59" s="37">
        <v>6</v>
      </c>
      <c r="G59" s="45" t="s">
        <v>17</v>
      </c>
      <c r="H59" s="38" t="s">
        <v>19</v>
      </c>
      <c r="I59" s="34">
        <v>0</v>
      </c>
      <c r="J59" s="34">
        <v>1</v>
      </c>
      <c r="K59" s="34">
        <v>0</v>
      </c>
      <c r="L59" s="34">
        <v>1</v>
      </c>
      <c r="M59" s="34">
        <v>2</v>
      </c>
      <c r="N59" s="43">
        <f t="shared" si="1"/>
        <v>4</v>
      </c>
      <c r="O59" s="18">
        <v>35</v>
      </c>
      <c r="P59" s="44">
        <v>0.11</v>
      </c>
      <c r="Q59" s="34"/>
    </row>
    <row r="60" spans="3:14" ht="18.75">
      <c r="C60" s="19" t="s">
        <v>22</v>
      </c>
      <c r="D60" s="4"/>
      <c r="E60" s="20"/>
      <c r="F60" s="21"/>
      <c r="G60" s="4"/>
      <c r="H60" s="5"/>
      <c r="K60" s="6"/>
      <c r="M60" s="22"/>
      <c r="N60" s="5"/>
    </row>
    <row r="61" spans="3:14" ht="18.75">
      <c r="C61" s="19" t="s">
        <v>25</v>
      </c>
      <c r="D61" s="4"/>
      <c r="E61" s="20"/>
      <c r="F61" s="21"/>
      <c r="G61" s="4"/>
      <c r="H61" s="5"/>
      <c r="K61" s="6"/>
      <c r="M61" s="22"/>
      <c r="N61" s="5"/>
    </row>
    <row r="62" spans="3:14" ht="18.75">
      <c r="C62" s="47" t="s">
        <v>26</v>
      </c>
      <c r="D62" s="4"/>
      <c r="E62" s="20"/>
      <c r="F62" s="21"/>
      <c r="G62" s="4"/>
      <c r="H62" s="5"/>
      <c r="K62" s="6"/>
      <c r="M62" s="22"/>
      <c r="N62" s="5"/>
    </row>
    <row r="63" spans="3:14" ht="18.75">
      <c r="C63" s="47" t="s">
        <v>23</v>
      </c>
      <c r="D63" s="4"/>
      <c r="E63" s="20"/>
      <c r="F63" s="21"/>
      <c r="G63" s="4"/>
      <c r="H63" s="5"/>
      <c r="K63" s="6"/>
      <c r="M63" s="22"/>
      <c r="N63" s="5"/>
    </row>
    <row r="64" spans="3:14" ht="18.75">
      <c r="C64" s="47" t="s">
        <v>24</v>
      </c>
      <c r="D64" s="4"/>
      <c r="E64" s="20"/>
      <c r="F64" s="21"/>
      <c r="G64" s="4"/>
      <c r="H64" s="5"/>
      <c r="K64" s="6"/>
      <c r="M64" s="22"/>
      <c r="N64" s="5"/>
    </row>
  </sheetData>
  <sheetProtection selectLockedCells="1" selectUnlockedCells="1"/>
  <autoFilter ref="B5:Q5"/>
  <mergeCells count="3">
    <mergeCell ref="M1:P1"/>
    <mergeCell ref="A2:P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2023-10-11T07:13:55Z</dcterms:modified>
  <cp:category/>
  <cp:version/>
  <cp:contentType/>
  <cp:contentStatus/>
</cp:coreProperties>
</file>