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<sst xmlns="http://schemas.openxmlformats.org/spreadsheetml/2006/main" count="93" uniqueCount="53">
  <si>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30 сентября 2015года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</si>
  <si>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</si>
  <si>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</si>
  <si>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</si>
  <si>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</si>
  <si>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</si>
  <si>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</si>
  <si>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</si>
  <si>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</si>
  <si>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</si>
  <si>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</si>
  <si>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</si>
  <si>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</si>
  <si>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</si>
  <si>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</si>
  <si>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география</t>
  </si>
  <si>
    <t>Коростелева Елена Юрьевна</t>
  </si>
  <si>
    <t xml:space="preserve">Председатель жюри: </t>
  </si>
  <si>
    <t>Члены жюри:</t>
  </si>
  <si>
    <t>Кузнецов Артем Андреевич</t>
  </si>
  <si>
    <t>7м</t>
  </si>
  <si>
    <t>Горбунова Дарья</t>
  </si>
  <si>
    <t>Денисов Семен Владимирович</t>
  </si>
  <si>
    <t>Некрасов Константин</t>
  </si>
  <si>
    <t>Те Алексндр Анатольевич</t>
  </si>
  <si>
    <t>Миналев Иван Николаевич</t>
  </si>
  <si>
    <t>Хурылев Никита Витальевич</t>
  </si>
  <si>
    <t>7г</t>
  </si>
  <si>
    <t>Денисов Степан Владимирович</t>
  </si>
  <si>
    <t>Буровихина Елена</t>
  </si>
  <si>
    <t>Гуськова Арина Артемовна</t>
  </si>
  <si>
    <t>Федоров Данил Владимирович</t>
  </si>
  <si>
    <t>7ф</t>
  </si>
  <si>
    <t>Скамороха Алексей</t>
  </si>
  <si>
    <t>Г7-13</t>
  </si>
  <si>
    <t>Г7-12</t>
  </si>
  <si>
    <t>Г7-4</t>
  </si>
  <si>
    <t>Тящ Милен Дмитриевич</t>
  </si>
  <si>
    <t>Г7-5</t>
  </si>
  <si>
    <t>Г7-6</t>
  </si>
  <si>
    <t>Г7-7</t>
  </si>
  <si>
    <t>Сарана Татьяна Андреевна</t>
  </si>
  <si>
    <t>Г7-1</t>
  </si>
  <si>
    <t>Г7-10</t>
  </si>
  <si>
    <t>Г7-9</t>
  </si>
  <si>
    <t>Г7-14</t>
  </si>
  <si>
    <t>Г7-2</t>
  </si>
  <si>
    <t>Г7-3</t>
  </si>
  <si>
    <t>Г7-11</t>
  </si>
  <si>
    <t>Г7-15</t>
  </si>
  <si>
    <t xml:space="preserve">Орлов Тимофей </t>
  </si>
  <si>
    <t>Протокол школьного этапа олимпиады по географии  в  7-х  классах 2015-2016 учебный год.</t>
  </si>
  <si>
    <t>Г7-8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</si>
</sst>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6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0" xfId="52" applyNumberFormat="1" applyFont="1" applyBorder="1" applyAlignment="1">
      <alignment horizontal="center" vertical="top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/>
    </xf>
    <xf numFmtId="0" fontId="6" fillId="0" borderId="10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left" wrapText="1"/>
      <protection/>
    </xf>
    <xf numFmtId="0" fontId="4" fillId="0" borderId="10" xfId="52" applyFont="1" applyBorder="1">
      <alignment/>
      <protection/>
    </xf>
    <xf numFmtId="0" fontId="4" fillId="24" borderId="10" xfId="52" applyFont="1" applyFill="1" applyBorder="1" applyAlignment="1">
      <alignment horizontal="center"/>
      <protection/>
    </xf>
    <xf numFmtId="9" fontId="0" fillId="24" borderId="10" xfId="56" applyNumberFormat="1" applyFill="1" applyBorder="1" applyAlignment="1">
      <alignment horizontal="center"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9" fontId="4" fillId="24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/>
      <protection/>
    </xf>
    <xf numFmtId="0" fontId="6" fillId="0" borderId="0" xfId="52" applyFont="1" applyFill="1" applyAlignment="1">
      <alignment horizontal="center" wrapText="1"/>
      <protection/>
    </xf>
    <xf numFmtId="0" fontId="4" fillId="0" borderId="0" xfId="52" applyFont="1" applyFill="1" applyAlignment="1">
      <alignment horizontal="center" vertical="top" wrapText="1"/>
      <protection/>
    </xf>
    <xf numFmtId="0" fontId="4" fillId="0" borderId="0" xfId="52" applyFont="1" applyFill="1" applyAlignment="1">
      <alignment horizont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2" applyFont="1" applyAlignment="1">
      <alignment horizontal="right" vertical="top"/>
      <protection/>
    </xf>
    <xf numFmtId="0" fontId="5" fillId="0" borderId="10" xfId="52" applyFont="1" applyBorder="1" applyAlignment="1">
      <alignment horizontal="center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0" fontId="4" fillId="24" borderId="12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Призеры района 2012-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33.28125" style="0" customWidth="1"/>
    <col min="5" max="5" width="8.00390625" style="0" customWidth="1"/>
    <col min="6" max="6" width="13.8515625" style="0" customWidth="1"/>
    <col min="7" max="7" width="7.57421875" style="0" customWidth="1"/>
    <col min="8" max="8" width="33.7109375" style="0" customWidth="1"/>
    <col min="9" max="13" width="5.7109375" style="0" customWidth="1"/>
    <col min="18" max="18" width="12.28125" style="0" customWidth="1"/>
  </cols>
  <sheetData>
    <row r="1" spans="1:18" s="1" customFormat="1" ht="36" customHeight="1">
      <c r="A1" s="39" t="s">
        <v>51</v>
      </c>
      <c r="B1" s="39"/>
      <c r="C1" s="39"/>
      <c r="D1" s="40"/>
      <c r="E1" s="40"/>
      <c r="F1" s="40"/>
      <c r="G1" s="40"/>
      <c r="H1" s="40"/>
      <c r="N1" s="2"/>
      <c r="O1" s="2"/>
      <c r="P1" s="41"/>
      <c r="Q1" s="41"/>
      <c r="R1" s="41"/>
    </row>
    <row r="2" spans="1:18" s="1" customFormat="1" ht="18.75">
      <c r="A2" s="3"/>
      <c r="B2" s="4"/>
      <c r="C2" s="4"/>
      <c r="D2" s="5"/>
      <c r="E2" s="6"/>
      <c r="F2" s="7"/>
      <c r="G2" s="8"/>
      <c r="H2" s="9" t="s">
        <v>0</v>
      </c>
      <c r="I2" s="42" t="s">
        <v>1</v>
      </c>
      <c r="J2" s="42"/>
      <c r="K2" s="42"/>
      <c r="L2" s="42"/>
      <c r="M2" s="42"/>
      <c r="N2" s="43" t="s">
        <v>2</v>
      </c>
      <c r="O2" s="43" t="s">
        <v>3</v>
      </c>
      <c r="P2" s="43" t="s">
        <v>4</v>
      </c>
      <c r="Q2" s="45" t="s">
        <v>5</v>
      </c>
      <c r="R2" s="47" t="s">
        <v>6</v>
      </c>
    </row>
    <row r="3" spans="1:18" s="16" customFormat="1" ht="27.75" customHeight="1">
      <c r="A3" s="10" t="s">
        <v>7</v>
      </c>
      <c r="B3" s="11" t="s">
        <v>8</v>
      </c>
      <c r="C3" s="12" t="s">
        <v>9</v>
      </c>
      <c r="D3" s="13" t="s">
        <v>10</v>
      </c>
      <c r="E3" s="14" t="s">
        <v>11</v>
      </c>
      <c r="F3" s="13" t="s">
        <v>12</v>
      </c>
      <c r="G3" s="13" t="s">
        <v>13</v>
      </c>
      <c r="H3" s="13" t="s">
        <v>14</v>
      </c>
      <c r="I3" s="15">
        <v>1</v>
      </c>
      <c r="J3" s="15">
        <v>2</v>
      </c>
      <c r="K3" s="15">
        <v>3</v>
      </c>
      <c r="L3" s="15">
        <v>4</v>
      </c>
      <c r="M3" s="15">
        <v>5</v>
      </c>
      <c r="N3" s="44"/>
      <c r="O3" s="44"/>
      <c r="P3" s="44"/>
      <c r="Q3" s="46"/>
      <c r="R3" s="47"/>
    </row>
    <row r="4" spans="1:18" s="1" customFormat="1" ht="18.75">
      <c r="A4" s="17">
        <v>1</v>
      </c>
      <c r="B4" s="18">
        <v>16</v>
      </c>
      <c r="C4" s="18" t="s">
        <v>48</v>
      </c>
      <c r="D4" s="19" t="s">
        <v>19</v>
      </c>
      <c r="E4" s="20">
        <v>6</v>
      </c>
      <c r="F4" s="21" t="s">
        <v>15</v>
      </c>
      <c r="G4" s="22" t="s">
        <v>20</v>
      </c>
      <c r="H4" s="23" t="s">
        <v>16</v>
      </c>
      <c r="I4" s="24">
        <v>15</v>
      </c>
      <c r="J4" s="24">
        <v>1</v>
      </c>
      <c r="K4" s="24">
        <v>4</v>
      </c>
      <c r="L4" s="24">
        <v>8</v>
      </c>
      <c r="M4" s="24"/>
      <c r="N4" s="25">
        <f>SUM(I4:L4)</f>
        <v>28</v>
      </c>
      <c r="O4" s="25">
        <v>47</v>
      </c>
      <c r="P4" s="26">
        <f>N4/O4</f>
        <v>0.5957446808510638</v>
      </c>
      <c r="Q4" s="24">
        <v>1</v>
      </c>
      <c r="R4" s="24"/>
    </row>
    <row r="5" spans="1:18" s="1" customFormat="1" ht="18.75" customHeight="1">
      <c r="A5" s="27">
        <v>2</v>
      </c>
      <c r="B5" s="18">
        <v>16</v>
      </c>
      <c r="C5" s="18" t="s">
        <v>47</v>
      </c>
      <c r="D5" s="28" t="s">
        <v>21</v>
      </c>
      <c r="E5" s="20">
        <v>6</v>
      </c>
      <c r="F5" s="21" t="s">
        <v>15</v>
      </c>
      <c r="G5" s="29" t="s">
        <v>20</v>
      </c>
      <c r="H5" s="23" t="s">
        <v>16</v>
      </c>
      <c r="I5" s="24">
        <v>16</v>
      </c>
      <c r="J5" s="24">
        <v>0</v>
      </c>
      <c r="K5" s="24">
        <v>3</v>
      </c>
      <c r="L5" s="24">
        <v>3</v>
      </c>
      <c r="M5" s="24"/>
      <c r="N5" s="25">
        <f>SUM(I5:M5)</f>
        <v>22</v>
      </c>
      <c r="O5" s="25">
        <v>47</v>
      </c>
      <c r="P5" s="26">
        <f aca="true" t="shared" si="0" ref="P5:P12">N5/O5</f>
        <v>0.46808510638297873</v>
      </c>
      <c r="Q5" s="24">
        <v>2</v>
      </c>
      <c r="R5" s="24"/>
    </row>
    <row r="6" spans="1:18" s="1" customFormat="1" ht="18.75">
      <c r="A6" s="17">
        <v>3</v>
      </c>
      <c r="B6" s="18">
        <v>16</v>
      </c>
      <c r="C6" s="18" t="s">
        <v>46</v>
      </c>
      <c r="D6" s="19" t="s">
        <v>22</v>
      </c>
      <c r="E6" s="20">
        <v>6</v>
      </c>
      <c r="F6" s="21" t="s">
        <v>15</v>
      </c>
      <c r="G6" s="29" t="s">
        <v>20</v>
      </c>
      <c r="H6" s="23" t="s">
        <v>16</v>
      </c>
      <c r="I6" s="24">
        <v>12</v>
      </c>
      <c r="J6" s="24">
        <v>0</v>
      </c>
      <c r="K6" s="24">
        <v>4</v>
      </c>
      <c r="L6" s="24">
        <v>6</v>
      </c>
      <c r="M6" s="24"/>
      <c r="N6" s="25">
        <f>SUM(I6:M6)</f>
        <v>22</v>
      </c>
      <c r="O6" s="25">
        <v>47</v>
      </c>
      <c r="P6" s="26">
        <f t="shared" si="0"/>
        <v>0.46808510638297873</v>
      </c>
      <c r="Q6" s="24">
        <v>2</v>
      </c>
      <c r="R6" s="24"/>
    </row>
    <row r="7" spans="1:18" s="1" customFormat="1" ht="18.75">
      <c r="A7" s="17">
        <v>4</v>
      </c>
      <c r="B7" s="18">
        <v>16</v>
      </c>
      <c r="C7" s="18" t="s">
        <v>52</v>
      </c>
      <c r="D7" s="19" t="s">
        <v>23</v>
      </c>
      <c r="E7" s="20">
        <v>6</v>
      </c>
      <c r="F7" s="21" t="s">
        <v>15</v>
      </c>
      <c r="G7" s="29" t="s">
        <v>20</v>
      </c>
      <c r="H7" s="23" t="s">
        <v>16</v>
      </c>
      <c r="I7" s="24">
        <v>12</v>
      </c>
      <c r="J7" s="24">
        <v>1</v>
      </c>
      <c r="K7" s="24">
        <v>3</v>
      </c>
      <c r="L7" s="24">
        <v>4</v>
      </c>
      <c r="M7" s="24"/>
      <c r="N7" s="25">
        <f aca="true" t="shared" si="1" ref="N7:N12">SUM(I7:M7)</f>
        <v>20</v>
      </c>
      <c r="O7" s="25">
        <v>47</v>
      </c>
      <c r="P7" s="26">
        <f t="shared" si="0"/>
        <v>0.425531914893617</v>
      </c>
      <c r="Q7" s="24">
        <v>3</v>
      </c>
      <c r="R7" s="24"/>
    </row>
    <row r="8" spans="1:18" s="1" customFormat="1" ht="18.75">
      <c r="A8" s="17">
        <v>5</v>
      </c>
      <c r="B8" s="18">
        <v>16</v>
      </c>
      <c r="C8" s="18" t="s">
        <v>44</v>
      </c>
      <c r="D8" s="19" t="s">
        <v>25</v>
      </c>
      <c r="E8" s="20">
        <v>6</v>
      </c>
      <c r="F8" s="21" t="s">
        <v>15</v>
      </c>
      <c r="G8" s="29" t="s">
        <v>20</v>
      </c>
      <c r="H8" s="23" t="s">
        <v>16</v>
      </c>
      <c r="I8" s="24">
        <v>14</v>
      </c>
      <c r="J8" s="24">
        <v>0</v>
      </c>
      <c r="K8" s="24">
        <v>2</v>
      </c>
      <c r="L8" s="24">
        <v>4</v>
      </c>
      <c r="M8" s="24"/>
      <c r="N8" s="25">
        <f>SUM(I8:M8)</f>
        <v>20</v>
      </c>
      <c r="O8" s="25">
        <v>47</v>
      </c>
      <c r="P8" s="26">
        <f>N8/O8</f>
        <v>0.425531914893617</v>
      </c>
      <c r="Q8" s="24">
        <v>3</v>
      </c>
      <c r="R8" s="24"/>
    </row>
    <row r="9" spans="1:18" s="1" customFormat="1" ht="18.75">
      <c r="A9" s="27">
        <v>6</v>
      </c>
      <c r="B9" s="18">
        <v>16</v>
      </c>
      <c r="C9" s="18" t="s">
        <v>43</v>
      </c>
      <c r="D9" s="19" t="s">
        <v>26</v>
      </c>
      <c r="E9" s="20">
        <v>6</v>
      </c>
      <c r="F9" s="21" t="s">
        <v>15</v>
      </c>
      <c r="G9" s="29" t="s">
        <v>20</v>
      </c>
      <c r="H9" s="23" t="s">
        <v>16</v>
      </c>
      <c r="I9" s="24">
        <v>11</v>
      </c>
      <c r="J9" s="24">
        <v>0</v>
      </c>
      <c r="K9" s="24">
        <v>5</v>
      </c>
      <c r="L9" s="24">
        <v>3</v>
      </c>
      <c r="M9" s="24"/>
      <c r="N9" s="25">
        <f t="shared" si="1"/>
        <v>19</v>
      </c>
      <c r="O9" s="25">
        <v>47</v>
      </c>
      <c r="P9" s="26">
        <f t="shared" si="0"/>
        <v>0.40425531914893614</v>
      </c>
      <c r="Q9" s="24">
        <v>4</v>
      </c>
      <c r="R9" s="24"/>
    </row>
    <row r="10" spans="1:18" s="1" customFormat="1" ht="18.75">
      <c r="A10" s="27">
        <v>7</v>
      </c>
      <c r="B10" s="18">
        <v>16</v>
      </c>
      <c r="C10" s="18" t="s">
        <v>45</v>
      </c>
      <c r="D10" s="19" t="s">
        <v>24</v>
      </c>
      <c r="E10" s="20">
        <v>6</v>
      </c>
      <c r="F10" s="21" t="s">
        <v>15</v>
      </c>
      <c r="G10" s="29" t="s">
        <v>20</v>
      </c>
      <c r="H10" s="23" t="s">
        <v>16</v>
      </c>
      <c r="I10" s="24">
        <v>6</v>
      </c>
      <c r="J10" s="24">
        <v>0</v>
      </c>
      <c r="K10" s="24">
        <v>4</v>
      </c>
      <c r="L10" s="24">
        <v>8</v>
      </c>
      <c r="M10" s="24"/>
      <c r="N10" s="25">
        <f>SUM(I10:M10)</f>
        <v>18</v>
      </c>
      <c r="O10" s="25">
        <v>47</v>
      </c>
      <c r="P10" s="26">
        <f>N10/O10</f>
        <v>0.3829787234042553</v>
      </c>
      <c r="Q10" s="24">
        <v>5</v>
      </c>
      <c r="R10" s="24"/>
    </row>
    <row r="11" spans="1:18" s="1" customFormat="1" ht="18.75">
      <c r="A11" s="27">
        <v>8</v>
      </c>
      <c r="B11" s="18">
        <v>16</v>
      </c>
      <c r="C11" s="18" t="s">
        <v>42</v>
      </c>
      <c r="D11" s="19" t="s">
        <v>41</v>
      </c>
      <c r="E11" s="20">
        <v>6</v>
      </c>
      <c r="F11" s="21" t="s">
        <v>15</v>
      </c>
      <c r="G11" s="29" t="s">
        <v>27</v>
      </c>
      <c r="H11" s="23" t="s">
        <v>16</v>
      </c>
      <c r="I11" s="24">
        <v>13</v>
      </c>
      <c r="J11" s="24">
        <v>1</v>
      </c>
      <c r="K11" s="24">
        <v>2</v>
      </c>
      <c r="L11" s="24">
        <v>2</v>
      </c>
      <c r="M11" s="24"/>
      <c r="N11" s="25">
        <f>SUM(I11:M11)</f>
        <v>18</v>
      </c>
      <c r="O11" s="25">
        <v>47</v>
      </c>
      <c r="P11" s="26">
        <f>N11/O11</f>
        <v>0.3829787234042553</v>
      </c>
      <c r="Q11" s="24">
        <v>5</v>
      </c>
      <c r="R11" s="24"/>
    </row>
    <row r="12" spans="1:18" s="1" customFormat="1" ht="18.75">
      <c r="A12" s="17">
        <v>9</v>
      </c>
      <c r="B12" s="18">
        <v>16</v>
      </c>
      <c r="C12" s="18" t="s">
        <v>40</v>
      </c>
      <c r="D12" s="19" t="s">
        <v>28</v>
      </c>
      <c r="E12" s="20">
        <v>6</v>
      </c>
      <c r="F12" s="21" t="s">
        <v>15</v>
      </c>
      <c r="G12" s="29" t="s">
        <v>20</v>
      </c>
      <c r="H12" s="23" t="s">
        <v>16</v>
      </c>
      <c r="I12" s="24">
        <v>9</v>
      </c>
      <c r="J12" s="24">
        <v>0</v>
      </c>
      <c r="K12" s="24">
        <v>4</v>
      </c>
      <c r="L12" s="24">
        <v>4</v>
      </c>
      <c r="M12" s="24"/>
      <c r="N12" s="25">
        <f t="shared" si="1"/>
        <v>17</v>
      </c>
      <c r="O12" s="25">
        <v>47</v>
      </c>
      <c r="P12" s="26">
        <f t="shared" si="0"/>
        <v>0.3617021276595745</v>
      </c>
      <c r="Q12" s="24">
        <v>6</v>
      </c>
      <c r="R12" s="24"/>
    </row>
    <row r="13" spans="1:18" s="1" customFormat="1" ht="18.75">
      <c r="A13" s="27">
        <v>10</v>
      </c>
      <c r="B13" s="30">
        <v>16</v>
      </c>
      <c r="C13" s="30" t="s">
        <v>39</v>
      </c>
      <c r="D13" s="19" t="s">
        <v>29</v>
      </c>
      <c r="E13" s="31">
        <v>6</v>
      </c>
      <c r="F13" s="21" t="s">
        <v>15</v>
      </c>
      <c r="G13" s="32" t="s">
        <v>20</v>
      </c>
      <c r="H13" s="23" t="s">
        <v>16</v>
      </c>
      <c r="I13" s="24">
        <v>6</v>
      </c>
      <c r="J13" s="24">
        <v>0</v>
      </c>
      <c r="K13" s="24">
        <v>5</v>
      </c>
      <c r="L13" s="24">
        <v>6</v>
      </c>
      <c r="M13" s="24"/>
      <c r="N13" s="25">
        <f aca="true" t="shared" si="2" ref="N13:N18">SUM(I13:M13)</f>
        <v>17</v>
      </c>
      <c r="O13" s="25">
        <v>47</v>
      </c>
      <c r="P13" s="26">
        <f>N13/O13</f>
        <v>0.3617021276595745</v>
      </c>
      <c r="Q13" s="24">
        <v>6</v>
      </c>
      <c r="R13" s="24"/>
    </row>
    <row r="14" spans="1:18" s="1" customFormat="1" ht="18.75">
      <c r="A14" s="27">
        <v>11</v>
      </c>
      <c r="B14" s="30">
        <v>16</v>
      </c>
      <c r="C14" s="30" t="s">
        <v>38</v>
      </c>
      <c r="D14" s="19" t="s">
        <v>37</v>
      </c>
      <c r="E14" s="31">
        <v>6</v>
      </c>
      <c r="F14" s="21" t="s">
        <v>15</v>
      </c>
      <c r="G14" s="32" t="s">
        <v>20</v>
      </c>
      <c r="H14" s="23" t="s">
        <v>16</v>
      </c>
      <c r="I14" s="24">
        <v>10</v>
      </c>
      <c r="J14" s="24">
        <v>0</v>
      </c>
      <c r="K14" s="24">
        <v>2</v>
      </c>
      <c r="L14" s="24">
        <v>4</v>
      </c>
      <c r="M14" s="24"/>
      <c r="N14" s="25">
        <f t="shared" si="2"/>
        <v>16</v>
      </c>
      <c r="O14" s="25">
        <v>47</v>
      </c>
      <c r="P14" s="33">
        <f>N14/O14</f>
        <v>0.3404255319148936</v>
      </c>
      <c r="Q14" s="24">
        <v>7</v>
      </c>
      <c r="R14" s="24"/>
    </row>
    <row r="15" spans="1:18" s="1" customFormat="1" ht="18.75">
      <c r="A15" s="27">
        <v>12</v>
      </c>
      <c r="B15" s="30">
        <v>16</v>
      </c>
      <c r="C15" s="30" t="s">
        <v>49</v>
      </c>
      <c r="D15" s="19" t="s">
        <v>50</v>
      </c>
      <c r="E15" s="31">
        <v>6</v>
      </c>
      <c r="F15" s="21" t="s">
        <v>15</v>
      </c>
      <c r="G15" s="32" t="s">
        <v>20</v>
      </c>
      <c r="H15" s="23" t="s">
        <v>16</v>
      </c>
      <c r="I15" s="24">
        <v>12</v>
      </c>
      <c r="J15" s="24">
        <v>0</v>
      </c>
      <c r="K15" s="24">
        <v>1</v>
      </c>
      <c r="L15" s="24">
        <v>2</v>
      </c>
      <c r="M15" s="24"/>
      <c r="N15" s="25">
        <f>SUM(I15:M15)</f>
        <v>15</v>
      </c>
      <c r="O15" s="25">
        <v>47</v>
      </c>
      <c r="P15" s="33">
        <f>N15/O15</f>
        <v>0.3191489361702128</v>
      </c>
      <c r="Q15" s="24">
        <v>8</v>
      </c>
      <c r="R15" s="24"/>
    </row>
    <row r="16" spans="1:18" s="1" customFormat="1" ht="18.75">
      <c r="A16" s="27">
        <v>13</v>
      </c>
      <c r="B16" s="30">
        <v>16</v>
      </c>
      <c r="C16" s="30" t="s">
        <v>36</v>
      </c>
      <c r="D16" s="19" t="s">
        <v>30</v>
      </c>
      <c r="E16" s="31">
        <v>6</v>
      </c>
      <c r="F16" s="21" t="s">
        <v>15</v>
      </c>
      <c r="G16" s="32" t="s">
        <v>20</v>
      </c>
      <c r="H16" s="23" t="s">
        <v>16</v>
      </c>
      <c r="I16" s="24">
        <v>11</v>
      </c>
      <c r="J16" s="24">
        <v>0</v>
      </c>
      <c r="K16" s="24">
        <v>0</v>
      </c>
      <c r="L16" s="24">
        <v>0</v>
      </c>
      <c r="M16" s="24"/>
      <c r="N16" s="25">
        <f t="shared" si="2"/>
        <v>11</v>
      </c>
      <c r="O16" s="25">
        <v>47</v>
      </c>
      <c r="P16" s="33">
        <f>N16/O16</f>
        <v>0.23404255319148937</v>
      </c>
      <c r="Q16" s="24">
        <v>9</v>
      </c>
      <c r="R16" s="24"/>
    </row>
    <row r="17" spans="1:18" s="1" customFormat="1" ht="18.75">
      <c r="A17" s="27">
        <v>14</v>
      </c>
      <c r="B17" s="30">
        <v>16</v>
      </c>
      <c r="C17" s="30" t="s">
        <v>35</v>
      </c>
      <c r="D17" s="19" t="s">
        <v>31</v>
      </c>
      <c r="E17" s="31">
        <v>6</v>
      </c>
      <c r="F17" s="21" t="s">
        <v>15</v>
      </c>
      <c r="G17" s="32" t="s">
        <v>32</v>
      </c>
      <c r="H17" s="23" t="s">
        <v>16</v>
      </c>
      <c r="I17" s="24">
        <v>8</v>
      </c>
      <c r="J17" s="24">
        <v>0</v>
      </c>
      <c r="K17" s="24">
        <v>2</v>
      </c>
      <c r="L17" s="24">
        <v>0</v>
      </c>
      <c r="M17" s="24"/>
      <c r="N17" s="25">
        <f t="shared" si="2"/>
        <v>10</v>
      </c>
      <c r="O17" s="25">
        <v>47</v>
      </c>
      <c r="P17" s="33">
        <v>0.21</v>
      </c>
      <c r="Q17" s="24">
        <v>10</v>
      </c>
      <c r="R17" s="24"/>
    </row>
    <row r="18" spans="1:18" s="1" customFormat="1" ht="18.75">
      <c r="A18" s="27">
        <v>15</v>
      </c>
      <c r="B18" s="30">
        <v>16</v>
      </c>
      <c r="C18" s="30" t="s">
        <v>34</v>
      </c>
      <c r="D18" s="19" t="s">
        <v>33</v>
      </c>
      <c r="E18" s="31">
        <v>6</v>
      </c>
      <c r="F18" s="21" t="s">
        <v>15</v>
      </c>
      <c r="G18" s="32" t="s">
        <v>20</v>
      </c>
      <c r="H18" s="23" t="s">
        <v>16</v>
      </c>
      <c r="I18" s="24">
        <v>8</v>
      </c>
      <c r="J18" s="24">
        <v>0</v>
      </c>
      <c r="K18" s="24">
        <v>1</v>
      </c>
      <c r="L18" s="24">
        <v>0</v>
      </c>
      <c r="M18" s="24"/>
      <c r="N18" s="25">
        <f t="shared" si="2"/>
        <v>9</v>
      </c>
      <c r="O18" s="25">
        <v>47</v>
      </c>
      <c r="P18" s="33">
        <v>0.19</v>
      </c>
      <c r="Q18" s="24">
        <v>11</v>
      </c>
      <c r="R18" s="24"/>
    </row>
    <row r="19" spans="1:16" s="1" customFormat="1" ht="18.75">
      <c r="A19" s="34"/>
      <c r="B19" s="35"/>
      <c r="C19" s="35"/>
      <c r="D19" s="28"/>
      <c r="E19" s="36"/>
      <c r="F19" s="37"/>
      <c r="G19" s="38"/>
      <c r="H19" s="28"/>
      <c r="N19" s="2"/>
      <c r="O19" s="2"/>
      <c r="P19" s="2"/>
    </row>
    <row r="20" spans="1:16" s="1" customFormat="1" ht="18.75">
      <c r="A20" s="34"/>
      <c r="B20" s="35"/>
      <c r="C20" s="35"/>
      <c r="D20" s="28"/>
      <c r="E20" s="36"/>
      <c r="F20" s="37"/>
      <c r="G20" s="38"/>
      <c r="H20" s="28"/>
      <c r="N20" s="2"/>
      <c r="O20" s="2"/>
      <c r="P20" s="2"/>
    </row>
    <row r="21" spans="1:16" s="1" customFormat="1" ht="18.75">
      <c r="A21" s="34"/>
      <c r="B21" s="35"/>
      <c r="C21" s="35"/>
      <c r="D21" s="28" t="s">
        <v>17</v>
      </c>
      <c r="E21" s="36"/>
      <c r="F21" s="37"/>
      <c r="G21" s="38"/>
      <c r="H21" s="28"/>
      <c r="N21" s="2"/>
      <c r="O21" s="2"/>
      <c r="P21" s="2"/>
    </row>
    <row r="22" spans="1:16" s="1" customFormat="1" ht="18.75">
      <c r="A22" s="34"/>
      <c r="B22" s="35"/>
      <c r="C22" s="35"/>
      <c r="D22" s="28" t="s">
        <v>18</v>
      </c>
      <c r="E22" s="36"/>
      <c r="F22" s="37"/>
      <c r="G22" s="38"/>
      <c r="H22" s="28"/>
      <c r="N22" s="2"/>
      <c r="O22" s="2"/>
      <c r="P22" s="2"/>
    </row>
  </sheetData>
  <sheetProtection/>
  <mergeCells count="8">
    <mergeCell ref="A1:H1"/>
    <mergeCell ref="P1:R1"/>
    <mergeCell ref="I2:M2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2015-10-14T09:10:24Z</dcterms:modified>
  <cp:category/>
  <cp:version/>
  <cp:contentType/>
  <cp:contentStatus/>
</cp:coreProperties>
</file>