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510" windowHeight="8700" activeTab="0"/>
  </bookViews>
  <sheets>
    <sheet name="протокол" sheetId="1" r:id="rId1"/>
  </sheets>
  <definedNames>
    <definedName name="_xlnm._FilterDatabase" localSheetId="0" hidden="1">'протокол'!$A$3:$H$6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<sst xmlns="http://schemas.openxmlformats.org/spreadsheetml/2006/main" count="96" uniqueCount="54">
  <si>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</si>
  <si>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</si>
  <si>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</si>
  <si>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</si>
  <si>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</si>
  <si>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</si>
  <si>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</si>
  <si>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</si>
  <si>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</si>
  <si>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</si>
  <si>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</si>
  <si>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</si>
  <si>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</si>
  <si>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____ октября 2013г.</t>
  </si>
  <si>
    <t>ОУ</t>
  </si>
  <si>
    <t>Протокол _______________ этапа олимпиады по ___________________  в  ___ классах 2013-2014 учебный год.</t>
  </si>
  <si>
    <t>физика</t>
  </si>
  <si>
    <t>Жаркова  Анна Андреевна</t>
  </si>
  <si>
    <t>победитель</t>
  </si>
  <si>
    <t>Жаркова Анна Андреевна</t>
  </si>
  <si>
    <t>Горбулев Егор Алексеевич</t>
  </si>
  <si>
    <t>Евдокимова Анастасия Анатольевна</t>
  </si>
  <si>
    <t>Капусткин Антон Алексеевич</t>
  </si>
  <si>
    <t>Кишиев Русиф Исмаил оглы</t>
  </si>
  <si>
    <t>Ларин Вадим Вячеславович</t>
  </si>
  <si>
    <t>Лошаков Максим Александрович</t>
  </si>
  <si>
    <t>Мартыненко Даниил Юрьевич</t>
  </si>
  <si>
    <t>Михайлов Алексей Игоревич</t>
  </si>
  <si>
    <t>Рассказов Семен Александрович</t>
  </si>
  <si>
    <t>Федотов Никита Сергеевич</t>
  </si>
  <si>
    <t>ф10-1</t>
  </si>
  <si>
    <t>ф10-3</t>
  </si>
  <si>
    <t>ф10-9</t>
  </si>
  <si>
    <t>ф10-10</t>
  </si>
  <si>
    <t>ф10-11</t>
  </si>
  <si>
    <t>ф10-12</t>
  </si>
  <si>
    <t>ф10-13</t>
  </si>
  <si>
    <t>ф10-2</t>
  </si>
  <si>
    <t>СигееваСофья Сергеевна</t>
  </si>
  <si>
    <t>ф10-4</t>
  </si>
  <si>
    <t>ф10-5</t>
  </si>
  <si>
    <t>ф10-6</t>
  </si>
  <si>
    <t>ф10-7</t>
  </si>
  <si>
    <t>ф10-8</t>
  </si>
  <si>
    <t>ф10-14</t>
  </si>
  <si>
    <t>ф10-15</t>
  </si>
  <si>
    <t>10М</t>
  </si>
  <si>
    <t>10Ф</t>
  </si>
  <si>
    <t>10ф</t>
  </si>
  <si>
    <t>Романов Александр Юрьевич</t>
  </si>
  <si>
    <t>Клименко Николай Витальевич</t>
  </si>
  <si>
    <t>Понарин Павел Вадимович</t>
  </si>
  <si>
    <t>Дуничев Кирилл Юрьевич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</si>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</sst>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6" fillId="0" borderId="10" xfId="56" applyFont="1" applyFill="1" applyBorder="1" applyAlignment="1">
      <alignment horizontal="center" wrapText="1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11" xfId="56" applyFont="1" applyFill="1" applyBorder="1" applyAlignment="1">
      <alignment horizontal="center" vertical="center" wrapText="1"/>
      <protection/>
    </xf>
    <xf numFmtId="0" fontId="23" fillId="24" borderId="12" xfId="56" applyFont="1" applyFill="1" applyBorder="1" applyAlignment="1">
      <alignment horizontal="center" vertical="center" wrapText="1"/>
      <protection/>
    </xf>
    <xf numFmtId="0" fontId="23" fillId="0" borderId="11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8" sqref="Q18"/>
    </sheetView>
  </sheetViews>
  <sheetFormatPr defaultColWidth="9.140625" defaultRowHeight="12.75"/>
  <cols>
    <col min="1" max="1" width="6.00390625" style="25" customWidth="1"/>
    <col min="2" max="2" width="10.57421875" style="26" customWidth="1"/>
    <col min="3" max="3" width="10.28125" style="26" customWidth="1"/>
    <col min="4" max="4" width="33.28125" style="34" customWidth="1"/>
    <col min="5" max="5" width="8.00390625" style="35" customWidth="1"/>
    <col min="6" max="6" width="13.8515625" style="36" customWidth="1"/>
    <col min="7" max="7" width="7.57421875" style="37" customWidth="1"/>
    <col min="8" max="8" width="33.7109375" style="34" customWidth="1"/>
    <col min="9" max="13" width="5.71093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43" t="s">
        <v>15</v>
      </c>
      <c r="B1" s="43"/>
      <c r="C1" s="43"/>
      <c r="D1" s="44"/>
      <c r="E1" s="44"/>
      <c r="F1" s="44"/>
      <c r="G1" s="44"/>
      <c r="H1" s="44"/>
      <c r="P1" s="42"/>
      <c r="Q1" s="42"/>
      <c r="R1" s="42"/>
    </row>
    <row r="2" spans="1:18" ht="18.75">
      <c r="A2" s="3"/>
      <c r="B2" s="4"/>
      <c r="C2" s="4"/>
      <c r="D2" s="27"/>
      <c r="E2" s="28"/>
      <c r="F2" s="29"/>
      <c r="G2" s="30"/>
      <c r="H2" s="38" t="s">
        <v>13</v>
      </c>
      <c r="I2" s="45" t="s">
        <v>12</v>
      </c>
      <c r="J2" s="45"/>
      <c r="K2" s="45"/>
      <c r="L2" s="45"/>
      <c r="M2" s="45"/>
      <c r="N2" s="46" t="s">
        <v>10</v>
      </c>
      <c r="O2" s="46" t="s">
        <v>6</v>
      </c>
      <c r="P2" s="46" t="s">
        <v>7</v>
      </c>
      <c r="Q2" s="48" t="s">
        <v>8</v>
      </c>
      <c r="R2" s="41" t="s">
        <v>11</v>
      </c>
    </row>
    <row r="3" spans="1:18" s="10" customFormat="1" ht="28.5">
      <c r="A3" s="6" t="s">
        <v>0</v>
      </c>
      <c r="B3" s="8" t="s">
        <v>9</v>
      </c>
      <c r="C3" s="7" t="s">
        <v>1</v>
      </c>
      <c r="D3" s="31" t="s">
        <v>2</v>
      </c>
      <c r="E3" s="32" t="s">
        <v>14</v>
      </c>
      <c r="F3" s="31" t="s">
        <v>3</v>
      </c>
      <c r="G3" s="31" t="s">
        <v>4</v>
      </c>
      <c r="H3" s="31" t="s">
        <v>5</v>
      </c>
      <c r="I3" s="9">
        <v>1</v>
      </c>
      <c r="J3" s="9">
        <v>2</v>
      </c>
      <c r="K3" s="9">
        <v>3</v>
      </c>
      <c r="L3" s="9">
        <v>4</v>
      </c>
      <c r="M3" s="9">
        <v>5</v>
      </c>
      <c r="N3" s="47"/>
      <c r="O3" s="47"/>
      <c r="P3" s="47"/>
      <c r="Q3" s="49"/>
      <c r="R3" s="41"/>
    </row>
    <row r="4" spans="1:18" ht="18.75">
      <c r="A4" s="18">
        <v>1</v>
      </c>
      <c r="B4" s="12">
        <v>33</v>
      </c>
      <c r="C4" s="12" t="s">
        <v>30</v>
      </c>
      <c r="D4" s="13" t="s">
        <v>29</v>
      </c>
      <c r="E4" s="20">
        <v>6</v>
      </c>
      <c r="F4" s="14" t="s">
        <v>16</v>
      </c>
      <c r="G4" s="21" t="s">
        <v>46</v>
      </c>
      <c r="H4" s="15" t="s">
        <v>17</v>
      </c>
      <c r="I4" s="5">
        <v>10</v>
      </c>
      <c r="J4" s="5">
        <v>8</v>
      </c>
      <c r="K4" s="5">
        <v>10</v>
      </c>
      <c r="L4" s="5">
        <v>10</v>
      </c>
      <c r="M4" s="5">
        <v>10</v>
      </c>
      <c r="N4" s="16">
        <f aca="true" t="shared" si="0" ref="N4:N18">SUM(I4:M4)</f>
        <v>48</v>
      </c>
      <c r="O4" s="16">
        <v>50</v>
      </c>
      <c r="P4" s="17">
        <f aca="true" t="shared" si="1" ref="P4:P18">N4/O4</f>
        <v>0.96</v>
      </c>
      <c r="Q4" s="5">
        <v>1</v>
      </c>
      <c r="R4" s="5" t="s">
        <v>18</v>
      </c>
    </row>
    <row r="5" spans="1:18" ht="18.75">
      <c r="A5" s="18">
        <v>2</v>
      </c>
      <c r="B5" s="19">
        <v>33</v>
      </c>
      <c r="C5" s="19" t="s">
        <v>40</v>
      </c>
      <c r="D5" s="13" t="s">
        <v>23</v>
      </c>
      <c r="E5" s="39">
        <v>6</v>
      </c>
      <c r="F5" s="33" t="s">
        <v>16</v>
      </c>
      <c r="G5" s="40" t="s">
        <v>46</v>
      </c>
      <c r="H5" s="13" t="s">
        <v>19</v>
      </c>
      <c r="I5" s="5">
        <v>10</v>
      </c>
      <c r="J5" s="5">
        <v>0</v>
      </c>
      <c r="K5" s="5">
        <v>10</v>
      </c>
      <c r="L5" s="5">
        <v>3</v>
      </c>
      <c r="M5" s="5">
        <v>8</v>
      </c>
      <c r="N5" s="16">
        <f t="shared" si="0"/>
        <v>31</v>
      </c>
      <c r="O5" s="16">
        <v>52</v>
      </c>
      <c r="P5" s="17">
        <f t="shared" si="1"/>
        <v>0.5961538461538461</v>
      </c>
      <c r="Q5" s="5">
        <v>2</v>
      </c>
      <c r="R5" s="5" t="s">
        <v>53</v>
      </c>
    </row>
    <row r="6" spans="1:18" ht="30.75">
      <c r="A6" s="11">
        <v>3</v>
      </c>
      <c r="B6" s="12">
        <v>33</v>
      </c>
      <c r="C6" s="12" t="s">
        <v>31</v>
      </c>
      <c r="D6" s="13" t="s">
        <v>21</v>
      </c>
      <c r="E6" s="23">
        <v>6</v>
      </c>
      <c r="F6" s="14" t="s">
        <v>16</v>
      </c>
      <c r="G6" s="33" t="s">
        <v>46</v>
      </c>
      <c r="H6" s="15" t="s">
        <v>17</v>
      </c>
      <c r="I6" s="5">
        <v>8</v>
      </c>
      <c r="J6" s="5">
        <v>2</v>
      </c>
      <c r="K6" s="5">
        <v>10</v>
      </c>
      <c r="L6" s="5">
        <v>0</v>
      </c>
      <c r="M6" s="5">
        <v>10</v>
      </c>
      <c r="N6" s="16">
        <f t="shared" si="0"/>
        <v>30</v>
      </c>
      <c r="O6" s="16">
        <v>50</v>
      </c>
      <c r="P6" s="17">
        <f t="shared" si="1"/>
        <v>0.6</v>
      </c>
      <c r="Q6" s="5">
        <v>2</v>
      </c>
      <c r="R6" s="5" t="s">
        <v>53</v>
      </c>
    </row>
    <row r="7" spans="1:18" ht="18.75">
      <c r="A7" s="18">
        <v>4</v>
      </c>
      <c r="B7" s="19">
        <v>33</v>
      </c>
      <c r="C7" s="12" t="s">
        <v>37</v>
      </c>
      <c r="D7" s="13" t="s">
        <v>49</v>
      </c>
      <c r="E7" s="23">
        <v>6</v>
      </c>
      <c r="F7" s="14" t="s">
        <v>16</v>
      </c>
      <c r="G7" s="33" t="s">
        <v>46</v>
      </c>
      <c r="H7" s="15" t="s">
        <v>17</v>
      </c>
      <c r="I7" s="5">
        <v>3</v>
      </c>
      <c r="J7" s="5">
        <v>6</v>
      </c>
      <c r="K7" s="5">
        <v>10</v>
      </c>
      <c r="L7" s="5">
        <v>10</v>
      </c>
      <c r="M7" s="5"/>
      <c r="N7" s="16">
        <f t="shared" si="0"/>
        <v>29</v>
      </c>
      <c r="O7" s="16">
        <v>50</v>
      </c>
      <c r="P7" s="17">
        <f t="shared" si="1"/>
        <v>0.58</v>
      </c>
      <c r="Q7" s="5">
        <v>3</v>
      </c>
      <c r="R7" s="5" t="s">
        <v>53</v>
      </c>
    </row>
    <row r="8" spans="1:18" ht="18.75">
      <c r="A8" s="18">
        <v>5</v>
      </c>
      <c r="B8" s="19">
        <v>33</v>
      </c>
      <c r="C8" s="19" t="s">
        <v>39</v>
      </c>
      <c r="D8" s="13" t="s">
        <v>27</v>
      </c>
      <c r="E8" s="39">
        <v>6</v>
      </c>
      <c r="F8" s="33" t="s">
        <v>16</v>
      </c>
      <c r="G8" s="40" t="s">
        <v>46</v>
      </c>
      <c r="H8" s="13" t="s">
        <v>19</v>
      </c>
      <c r="I8" s="5">
        <v>5</v>
      </c>
      <c r="J8" s="5">
        <v>5</v>
      </c>
      <c r="K8" s="5">
        <v>6</v>
      </c>
      <c r="L8" s="5">
        <v>0</v>
      </c>
      <c r="M8" s="5">
        <v>10</v>
      </c>
      <c r="N8" s="16">
        <f t="shared" si="0"/>
        <v>26</v>
      </c>
      <c r="O8" s="16">
        <v>51</v>
      </c>
      <c r="P8" s="17">
        <f t="shared" si="1"/>
        <v>0.5098039215686274</v>
      </c>
      <c r="Q8" s="5">
        <v>4</v>
      </c>
      <c r="R8" s="5" t="s">
        <v>53</v>
      </c>
    </row>
    <row r="9" spans="1:18" ht="18.75">
      <c r="A9" s="18">
        <v>6</v>
      </c>
      <c r="B9" s="19">
        <v>33</v>
      </c>
      <c r="C9" s="19" t="s">
        <v>42</v>
      </c>
      <c r="D9" s="13" t="s">
        <v>38</v>
      </c>
      <c r="E9" s="39">
        <v>6</v>
      </c>
      <c r="F9" s="33" t="s">
        <v>16</v>
      </c>
      <c r="G9" s="40" t="s">
        <v>47</v>
      </c>
      <c r="H9" s="13" t="s">
        <v>19</v>
      </c>
      <c r="I9" s="5">
        <v>3</v>
      </c>
      <c r="J9" s="5">
        <v>0</v>
      </c>
      <c r="K9" s="5">
        <v>0</v>
      </c>
      <c r="L9" s="5">
        <v>3</v>
      </c>
      <c r="M9" s="5">
        <v>8</v>
      </c>
      <c r="N9" s="16">
        <f t="shared" si="0"/>
        <v>14</v>
      </c>
      <c r="O9" s="16">
        <v>54</v>
      </c>
      <c r="P9" s="17">
        <f t="shared" si="1"/>
        <v>0.25925925925925924</v>
      </c>
      <c r="Q9" s="5">
        <v>5</v>
      </c>
      <c r="R9" s="5"/>
    </row>
    <row r="10" spans="1:18" ht="18.75">
      <c r="A10" s="18">
        <v>7</v>
      </c>
      <c r="B10" s="19">
        <v>33</v>
      </c>
      <c r="C10" s="19" t="s">
        <v>43</v>
      </c>
      <c r="D10" s="13" t="s">
        <v>26</v>
      </c>
      <c r="E10" s="39">
        <v>6</v>
      </c>
      <c r="F10" s="33" t="s">
        <v>16</v>
      </c>
      <c r="G10" s="40" t="s">
        <v>46</v>
      </c>
      <c r="H10" s="13" t="s">
        <v>19</v>
      </c>
      <c r="I10" s="5">
        <v>0</v>
      </c>
      <c r="J10" s="5">
        <v>2</v>
      </c>
      <c r="K10" s="5">
        <v>0</v>
      </c>
      <c r="L10" s="5">
        <v>0</v>
      </c>
      <c r="M10" s="5">
        <v>10</v>
      </c>
      <c r="N10" s="16">
        <f t="shared" si="0"/>
        <v>12</v>
      </c>
      <c r="O10" s="16">
        <v>55</v>
      </c>
      <c r="P10" s="17">
        <f t="shared" si="1"/>
        <v>0.21818181818181817</v>
      </c>
      <c r="Q10" s="5">
        <v>6</v>
      </c>
      <c r="R10" s="5"/>
    </row>
    <row r="11" spans="1:18" ht="18.75">
      <c r="A11" s="18">
        <v>8</v>
      </c>
      <c r="B11" s="19">
        <v>33</v>
      </c>
      <c r="C11" s="19" t="s">
        <v>35</v>
      </c>
      <c r="D11" s="13" t="s">
        <v>51</v>
      </c>
      <c r="E11" s="39">
        <v>6</v>
      </c>
      <c r="F11" s="33" t="s">
        <v>16</v>
      </c>
      <c r="G11" s="40" t="s">
        <v>47</v>
      </c>
      <c r="H11" s="13" t="s">
        <v>19</v>
      </c>
      <c r="I11" s="5">
        <v>2</v>
      </c>
      <c r="J11" s="5">
        <v>0</v>
      </c>
      <c r="K11" s="5">
        <v>0</v>
      </c>
      <c r="L11" s="5">
        <v>1</v>
      </c>
      <c r="M11" s="5">
        <v>8</v>
      </c>
      <c r="N11" s="16">
        <f t="shared" si="0"/>
        <v>11</v>
      </c>
      <c r="O11" s="16">
        <v>59</v>
      </c>
      <c r="P11" s="17">
        <f t="shared" si="1"/>
        <v>0.1864406779661017</v>
      </c>
      <c r="Q11" s="5">
        <v>7</v>
      </c>
      <c r="R11" s="5"/>
    </row>
    <row r="12" spans="1:18" ht="18.75">
      <c r="A12" s="18">
        <v>9</v>
      </c>
      <c r="B12" s="19">
        <v>33</v>
      </c>
      <c r="C12" s="19" t="s">
        <v>45</v>
      </c>
      <c r="D12" s="13" t="s">
        <v>52</v>
      </c>
      <c r="E12" s="39">
        <v>6</v>
      </c>
      <c r="F12" s="33" t="s">
        <v>16</v>
      </c>
      <c r="G12" s="40" t="s">
        <v>47</v>
      </c>
      <c r="H12" s="13" t="s">
        <v>19</v>
      </c>
      <c r="I12" s="5">
        <v>1</v>
      </c>
      <c r="J12" s="5">
        <v>0</v>
      </c>
      <c r="K12" s="5">
        <v>0</v>
      </c>
      <c r="L12" s="5">
        <v>1</v>
      </c>
      <c r="M12" s="5">
        <v>8</v>
      </c>
      <c r="N12" s="16">
        <f t="shared" si="0"/>
        <v>10</v>
      </c>
      <c r="O12" s="16">
        <v>62</v>
      </c>
      <c r="P12" s="17">
        <f t="shared" si="1"/>
        <v>0.16129032258064516</v>
      </c>
      <c r="Q12" s="5">
        <v>8</v>
      </c>
      <c r="R12" s="5"/>
    </row>
    <row r="13" spans="1:18" ht="18.75">
      <c r="A13" s="18">
        <v>10</v>
      </c>
      <c r="B13" s="19">
        <v>33</v>
      </c>
      <c r="C13" s="19" t="s">
        <v>33</v>
      </c>
      <c r="D13" s="13" t="s">
        <v>28</v>
      </c>
      <c r="E13" s="39">
        <v>6</v>
      </c>
      <c r="F13" s="33" t="s">
        <v>16</v>
      </c>
      <c r="G13" s="40" t="s">
        <v>47</v>
      </c>
      <c r="H13" s="13" t="s">
        <v>19</v>
      </c>
      <c r="I13" s="5">
        <v>1</v>
      </c>
      <c r="J13" s="5">
        <v>0</v>
      </c>
      <c r="K13" s="5">
        <v>0</v>
      </c>
      <c r="L13" s="5">
        <v>0</v>
      </c>
      <c r="M13" s="5">
        <v>3</v>
      </c>
      <c r="N13" s="16">
        <f t="shared" si="0"/>
        <v>4</v>
      </c>
      <c r="O13" s="16">
        <v>57</v>
      </c>
      <c r="P13" s="17">
        <f t="shared" si="1"/>
        <v>0.07017543859649122</v>
      </c>
      <c r="Q13" s="5">
        <v>9</v>
      </c>
      <c r="R13" s="5"/>
    </row>
    <row r="14" spans="1:18" ht="18.75">
      <c r="A14" s="18">
        <v>11</v>
      </c>
      <c r="B14" s="19">
        <v>33</v>
      </c>
      <c r="C14" s="19" t="s">
        <v>41</v>
      </c>
      <c r="D14" s="22" t="s">
        <v>20</v>
      </c>
      <c r="E14" s="39">
        <v>6</v>
      </c>
      <c r="F14" s="33" t="s">
        <v>16</v>
      </c>
      <c r="G14" s="40" t="s">
        <v>47</v>
      </c>
      <c r="H14" s="13" t="s">
        <v>19</v>
      </c>
      <c r="I14" s="5">
        <v>1</v>
      </c>
      <c r="J14" s="5">
        <v>0</v>
      </c>
      <c r="K14" s="5">
        <v>2</v>
      </c>
      <c r="L14" s="5">
        <v>0</v>
      </c>
      <c r="M14" s="5"/>
      <c r="N14" s="16">
        <f t="shared" si="0"/>
        <v>3</v>
      </c>
      <c r="O14" s="16">
        <v>53</v>
      </c>
      <c r="P14" s="17">
        <f t="shared" si="1"/>
        <v>0.05660377358490566</v>
      </c>
      <c r="Q14" s="5">
        <v>10</v>
      </c>
      <c r="R14" s="5"/>
    </row>
    <row r="15" spans="1:18" ht="18.75">
      <c r="A15" s="18">
        <v>12</v>
      </c>
      <c r="B15" s="19">
        <v>33</v>
      </c>
      <c r="C15" s="19" t="s">
        <v>32</v>
      </c>
      <c r="D15" s="13" t="s">
        <v>24</v>
      </c>
      <c r="E15" s="39">
        <v>6</v>
      </c>
      <c r="F15" s="33" t="s">
        <v>16</v>
      </c>
      <c r="G15" s="40" t="s">
        <v>47</v>
      </c>
      <c r="H15" s="13" t="s">
        <v>19</v>
      </c>
      <c r="I15" s="5">
        <v>1</v>
      </c>
      <c r="J15" s="5">
        <v>0</v>
      </c>
      <c r="K15" s="5">
        <v>0</v>
      </c>
      <c r="L15" s="5">
        <v>1</v>
      </c>
      <c r="M15" s="5">
        <v>1</v>
      </c>
      <c r="N15" s="16">
        <f t="shared" si="0"/>
        <v>3</v>
      </c>
      <c r="O15" s="16">
        <v>56</v>
      </c>
      <c r="P15" s="17">
        <f t="shared" si="1"/>
        <v>0.05357142857142857</v>
      </c>
      <c r="Q15" s="5">
        <v>11</v>
      </c>
      <c r="R15" s="5"/>
    </row>
    <row r="16" spans="1:18" ht="18.75">
      <c r="A16" s="18">
        <v>13</v>
      </c>
      <c r="B16" s="19">
        <v>33</v>
      </c>
      <c r="C16" s="19" t="s">
        <v>36</v>
      </c>
      <c r="D16" s="24" t="s">
        <v>22</v>
      </c>
      <c r="E16" s="39">
        <v>6</v>
      </c>
      <c r="F16" s="33" t="s">
        <v>16</v>
      </c>
      <c r="G16" s="40" t="s">
        <v>47</v>
      </c>
      <c r="H16" s="13" t="s">
        <v>19</v>
      </c>
      <c r="I16" s="5">
        <v>1</v>
      </c>
      <c r="J16" s="5">
        <v>0</v>
      </c>
      <c r="K16" s="5">
        <v>0</v>
      </c>
      <c r="L16" s="5">
        <v>0</v>
      </c>
      <c r="M16" s="5">
        <v>1</v>
      </c>
      <c r="N16" s="16">
        <f t="shared" si="0"/>
        <v>2</v>
      </c>
      <c r="O16" s="16">
        <v>60</v>
      </c>
      <c r="P16" s="17">
        <f t="shared" si="1"/>
        <v>0.03333333333333333</v>
      </c>
      <c r="Q16" s="5">
        <v>12</v>
      </c>
      <c r="R16" s="5"/>
    </row>
    <row r="17" spans="1:18" ht="18.75">
      <c r="A17" s="18">
        <v>14</v>
      </c>
      <c r="B17" s="19">
        <v>33</v>
      </c>
      <c r="C17" s="19" t="s">
        <v>44</v>
      </c>
      <c r="D17" s="13" t="s">
        <v>25</v>
      </c>
      <c r="E17" s="39">
        <v>6</v>
      </c>
      <c r="F17" s="33" t="s">
        <v>16</v>
      </c>
      <c r="G17" s="40" t="s">
        <v>48</v>
      </c>
      <c r="H17" s="13" t="s">
        <v>19</v>
      </c>
      <c r="I17" s="5">
        <v>1</v>
      </c>
      <c r="J17" s="5">
        <v>0</v>
      </c>
      <c r="K17" s="5">
        <v>0</v>
      </c>
      <c r="L17" s="5">
        <v>0</v>
      </c>
      <c r="M17" s="5">
        <v>1</v>
      </c>
      <c r="N17" s="16">
        <f t="shared" si="0"/>
        <v>2</v>
      </c>
      <c r="O17" s="16">
        <v>61</v>
      </c>
      <c r="P17" s="17">
        <f t="shared" si="1"/>
        <v>0.03278688524590164</v>
      </c>
      <c r="Q17" s="5">
        <v>13</v>
      </c>
      <c r="R17" s="5"/>
    </row>
    <row r="18" spans="1:18" ht="18.75">
      <c r="A18" s="18">
        <v>15</v>
      </c>
      <c r="B18" s="19">
        <v>33</v>
      </c>
      <c r="C18" s="19" t="s">
        <v>34</v>
      </c>
      <c r="D18" s="13" t="s">
        <v>50</v>
      </c>
      <c r="E18" s="39">
        <v>6</v>
      </c>
      <c r="F18" s="33" t="s">
        <v>16</v>
      </c>
      <c r="G18" s="40" t="s">
        <v>47</v>
      </c>
      <c r="H18" s="13" t="s">
        <v>19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16">
        <f t="shared" si="0"/>
        <v>1</v>
      </c>
      <c r="O18" s="16">
        <v>58</v>
      </c>
      <c r="P18" s="17">
        <f t="shared" si="1"/>
        <v>0.017241379310344827</v>
      </c>
      <c r="Q18" s="5">
        <v>14</v>
      </c>
      <c r="R18" s="5"/>
    </row>
  </sheetData>
  <sheetProtection selectLockedCells="1" selectUnlockedCells="1"/>
  <autoFilter ref="A3:H6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2015-10-14T09:04:13Z</dcterms:modified>
  <cp:category/>
  <cp:version/>
  <cp:contentType/>
  <cp:contentStatus/>
</cp:coreProperties>
</file>