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700" activeTab="0"/>
  </bookViews>
  <sheets>
    <sheet name="протокол" sheetId="1" r:id="rId1"/>
  </sheets>
  <definedNames>
    <definedName name="_xlnm._FilterDatabase" localSheetId="0" hidden="1">'протокол'!$A$3:$H$12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'протокол'!$3:$3</definedName>
  </definedNames>
  <calcPr fullCalcOnLoad="1"/>
</workbook>
</file>

<file path=xl/sharedStrings.xml><?xml version="1.0" encoding="utf-8"?>
<sst xmlns="http://schemas.openxmlformats.org/spreadsheetml/2006/main" count="174" uniqueCount="80">
  <si>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</si>
  <si>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</si>
  <si>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</si>
  <si>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</si>
  <si>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</si>
  <si>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</si>
  <si>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</si>
  <si>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</si>
  <si>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</si>
  <si>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</si>
  <si>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</si>
  <si>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</si>
  <si>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</si>
  <si>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</si>
  <si>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t>Биология</t>
  </si>
  <si>
    <t>24 сентября 2015года</t>
  </si>
  <si>
    <t>Рябинин Константин Сергеевич</t>
  </si>
  <si>
    <t>Шабунин Александр Павлович</t>
  </si>
  <si>
    <t>Тачаев Максим Олегович</t>
  </si>
  <si>
    <t>Вотинцев Дмитрий Сергеевич</t>
  </si>
  <si>
    <t>Жихарева Екатерина Сергеевна</t>
  </si>
  <si>
    <t>Ермакова Полина Николаевна</t>
  </si>
  <si>
    <t>Бостанчян Мери Мнацакавна</t>
  </si>
  <si>
    <t>Монзуль Кристина Александровна</t>
  </si>
  <si>
    <t>Бажутина Наталья Григорьевна</t>
  </si>
  <si>
    <t>Коваленко Иван Александрович</t>
  </si>
  <si>
    <t>Животова Софья Владимировна</t>
  </si>
  <si>
    <t>Шкап Юлия Дмитриевна</t>
  </si>
  <si>
    <t>Коняхина Анна Андреевна</t>
  </si>
  <si>
    <t>Антонова Анна Олеговна</t>
  </si>
  <si>
    <t>Сладкова Екатерина Андреевна</t>
  </si>
  <si>
    <t>Ваняшина Алена Дмитриевна</t>
  </si>
  <si>
    <t>Политко Екатерина Дмитриевна</t>
  </si>
  <si>
    <t>Лебедев Максим Владимирович</t>
  </si>
  <si>
    <t>Мельникова Маргарита Игорьевна</t>
  </si>
  <si>
    <t>Михина Виктория Александровна</t>
  </si>
  <si>
    <t>Березовский Макар Андреевич</t>
  </si>
  <si>
    <t>Майорова Мария Андреевна</t>
  </si>
  <si>
    <t>Сеськаева Елена Валентиновна</t>
  </si>
  <si>
    <t>8м</t>
  </si>
  <si>
    <t>8г</t>
  </si>
  <si>
    <t>8ф</t>
  </si>
  <si>
    <t>8е</t>
  </si>
  <si>
    <t>Б8-01</t>
  </si>
  <si>
    <t>Б8-12</t>
  </si>
  <si>
    <t>Б8-13</t>
  </si>
  <si>
    <t>Б8-11</t>
  </si>
  <si>
    <t>Б8-27</t>
  </si>
  <si>
    <t>Б8-10</t>
  </si>
  <si>
    <t>Б8-17</t>
  </si>
  <si>
    <t>Б8-16</t>
  </si>
  <si>
    <t>Б8-09</t>
  </si>
  <si>
    <t>Б8-08</t>
  </si>
  <si>
    <t>Б8-15</t>
  </si>
  <si>
    <t>Б8-07</t>
  </si>
  <si>
    <t>Б8-26</t>
  </si>
  <si>
    <t>Б8-25</t>
  </si>
  <si>
    <t>Б8-06</t>
  </si>
  <si>
    <t>Б8-24</t>
  </si>
  <si>
    <t>Б8-23</t>
  </si>
  <si>
    <t>Б8-05</t>
  </si>
  <si>
    <t>Б8-14</t>
  </si>
  <si>
    <t>Б8-22</t>
  </si>
  <si>
    <t>Б8-04</t>
  </si>
  <si>
    <t>Б8-18</t>
  </si>
  <si>
    <t>Б8-21</t>
  </si>
  <si>
    <t>Б8-20</t>
  </si>
  <si>
    <t>Б8-03</t>
  </si>
  <si>
    <t>Б8-19</t>
  </si>
  <si>
    <t>Б8-02</t>
  </si>
  <si>
    <t>Председатель комиссии</t>
  </si>
  <si>
    <t>Члены жюри</t>
  </si>
  <si>
    <t>призёр</t>
  </si>
  <si>
    <t>36.5</t>
  </si>
  <si>
    <t>Протокол  школьного этапа олимпиады по биологии  в  8-х  классах 2015-2016 учебный год.</t>
  </si>
  <si>
    <t>Юдина Полина Ивановна</t>
  </si>
  <si>
    <t>Ерзамаева Евгения Дмитртевна</t>
  </si>
  <si>
    <t>Ворожейкина Юлия Владимировна</t>
  </si>
  <si>
    <t>Грошева Диана Алексеевна</t>
  </si>
  <si>
    <t>Кондратьева Виктория Алаксеевна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</si>
</sst>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55" applyFont="1">
      <alignment/>
      <protection/>
    </xf>
    <xf numFmtId="0" fontId="23" fillId="0" borderId="0" xfId="55" applyFont="1" applyAlignment="1">
      <alignment horizontal="center"/>
      <protection/>
    </xf>
    <xf numFmtId="0" fontId="24" fillId="0" borderId="0" xfId="55" applyFont="1" applyBorder="1" applyAlignment="1">
      <alignment horizontal="center" vertical="top" wrapText="1"/>
      <protection/>
    </xf>
    <xf numFmtId="0" fontId="25" fillId="0" borderId="0" xfId="55" applyFont="1" applyBorder="1" applyAlignment="1">
      <alignment horizontal="center" vertical="top" wrapText="1"/>
      <protection/>
    </xf>
    <xf numFmtId="0" fontId="23" fillId="0" borderId="10" xfId="55" applyFont="1" applyBorder="1">
      <alignment/>
      <protection/>
    </xf>
    <xf numFmtId="49" fontId="24" fillId="0" borderId="10" xfId="55" applyNumberFormat="1" applyFont="1" applyBorder="1" applyAlignment="1">
      <alignment horizontal="center" vertical="center"/>
      <protection/>
    </xf>
    <xf numFmtId="49" fontId="21" fillId="0" borderId="10" xfId="55" applyNumberFormat="1" applyFont="1" applyBorder="1" applyAlignment="1">
      <alignment horizontal="center" vertical="center" wrapText="1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center"/>
      <protection/>
    </xf>
    <xf numFmtId="0" fontId="23" fillId="0" borderId="10" xfId="55" applyNumberFormat="1" applyFont="1" applyBorder="1" applyAlignment="1">
      <alignment horizontal="center" vertical="top"/>
      <protection/>
    </xf>
    <xf numFmtId="0" fontId="25" fillId="0" borderId="10" xfId="55" applyNumberFormat="1" applyFont="1" applyBorder="1" applyAlignment="1">
      <alignment horizontal="center" vertical="top"/>
      <protection/>
    </xf>
    <xf numFmtId="0" fontId="23" fillId="0" borderId="10" xfId="55" applyFont="1" applyFill="1" applyBorder="1" applyAlignment="1">
      <alignment horizontal="left" wrapText="1"/>
      <protection/>
    </xf>
    <xf numFmtId="0" fontId="25" fillId="0" borderId="10" xfId="55" applyFont="1" applyFill="1" applyBorder="1" applyAlignment="1">
      <alignment horizontal="center" vertical="top" wrapText="1"/>
      <protection/>
    </xf>
    <xf numFmtId="0" fontId="23" fillId="0" borderId="10" xfId="55" applyNumberFormat="1" applyFont="1" applyFill="1" applyBorder="1" applyAlignment="1">
      <alignment horizontal="center" vertical="top" wrapText="1"/>
      <protection/>
    </xf>
    <xf numFmtId="0" fontId="23" fillId="0" borderId="10" xfId="55" applyNumberFormat="1" applyFont="1" applyFill="1" applyBorder="1" applyAlignment="1">
      <alignment horizontal="left" wrapText="1"/>
      <protection/>
    </xf>
    <xf numFmtId="0" fontId="23" fillId="24" borderId="10" xfId="55" applyFont="1" applyFill="1" applyBorder="1" applyAlignment="1">
      <alignment horizontal="center"/>
      <protection/>
    </xf>
    <xf numFmtId="0" fontId="23" fillId="0" borderId="10" xfId="55" applyFont="1" applyBorder="1" applyAlignment="1">
      <alignment horizontal="center" vertical="top"/>
      <protection/>
    </xf>
    <xf numFmtId="0" fontId="23" fillId="0" borderId="0" xfId="55" applyFont="1" applyAlignment="1">
      <alignment horizontal="center" vertical="top"/>
      <protection/>
    </xf>
    <xf numFmtId="0" fontId="25" fillId="0" borderId="0" xfId="55" applyFont="1" applyAlignment="1">
      <alignment horizontal="center" vertical="top"/>
      <protection/>
    </xf>
    <xf numFmtId="0" fontId="23" fillId="0" borderId="0" xfId="55" applyFont="1" applyFill="1" applyBorder="1" applyAlignment="1">
      <alignment horizontal="left" wrapText="1"/>
      <protection/>
    </xf>
    <xf numFmtId="0" fontId="25" fillId="0" borderId="0" xfId="55" applyFont="1" applyFill="1" applyBorder="1" applyAlignment="1">
      <alignment horizontal="center" wrapText="1"/>
      <protection/>
    </xf>
    <xf numFmtId="0" fontId="23" fillId="0" borderId="0" xfId="55" applyFont="1" applyFill="1" applyBorder="1" applyAlignment="1">
      <alignment horizontal="center" vertical="top" wrapText="1"/>
      <protection/>
    </xf>
    <xf numFmtId="49" fontId="23" fillId="0" borderId="0" xfId="55" applyNumberFormat="1" applyFont="1" applyFill="1" applyBorder="1" applyAlignment="1">
      <alignment horizontal="center" wrapText="1"/>
      <protection/>
    </xf>
    <xf numFmtId="49" fontId="24" fillId="0" borderId="10" xfId="55" applyNumberFormat="1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0" fontId="23" fillId="0" borderId="0" xfId="55" applyFont="1" applyFill="1" applyAlignment="1">
      <alignment horizontal="left" wrapText="1"/>
      <protection/>
    </xf>
    <xf numFmtId="0" fontId="25" fillId="0" borderId="0" xfId="55" applyFont="1" applyFill="1" applyAlignment="1">
      <alignment horizontal="center" wrapText="1"/>
      <protection/>
    </xf>
    <xf numFmtId="0" fontId="23" fillId="0" borderId="0" xfId="55" applyFont="1" applyFill="1" applyAlignment="1">
      <alignment horizontal="center" vertical="top" wrapText="1"/>
      <protection/>
    </xf>
    <xf numFmtId="0" fontId="23" fillId="0" borderId="0" xfId="55" applyFont="1" applyFill="1" applyAlignment="1">
      <alignment horizontal="center" wrapText="1"/>
      <protection/>
    </xf>
    <xf numFmtId="0" fontId="23" fillId="0" borderId="0" xfId="55" applyFont="1" applyFill="1" applyBorder="1" applyAlignment="1">
      <alignment horizontal="center" wrapText="1"/>
      <protection/>
    </xf>
    <xf numFmtId="0" fontId="23" fillId="0" borderId="10" xfId="0" applyFont="1" applyBorder="1" applyAlignment="1">
      <alignment/>
    </xf>
    <xf numFmtId="49" fontId="23" fillId="0" borderId="10" xfId="55" applyNumberFormat="1" applyFont="1" applyFill="1" applyBorder="1" applyAlignment="1">
      <alignment horizontal="center" vertical="center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43" fontId="0" fillId="24" borderId="10" xfId="63" applyFill="1" applyBorder="1" applyAlignment="1">
      <alignment horizontal="center"/>
    </xf>
    <xf numFmtId="0" fontId="25" fillId="0" borderId="10" xfId="55" applyFont="1" applyBorder="1" applyAlignment="1">
      <alignment horizontal="center" vertical="top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right" vertical="top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0" xfId="55" applyFont="1" applyBorder="1" applyAlignment="1">
      <alignment horizontal="center"/>
      <protection/>
    </xf>
    <xf numFmtId="0" fontId="23" fillId="24" borderId="11" xfId="55" applyFont="1" applyFill="1" applyBorder="1" applyAlignment="1">
      <alignment horizontal="center" vertical="center" wrapText="1"/>
      <protection/>
    </xf>
    <xf numFmtId="0" fontId="23" fillId="24" borderId="12" xfId="55" applyFont="1" applyFill="1" applyBorder="1" applyAlignment="1">
      <alignment horizontal="center" vertical="center" wrapText="1"/>
      <protection/>
    </xf>
    <xf numFmtId="0" fontId="23" fillId="0" borderId="11" xfId="55" applyFont="1" applyBorder="1" applyAlignment="1">
      <alignment horizontal="center" vertical="center" wrapText="1"/>
      <protection/>
    </xf>
    <xf numFmtId="0" fontId="23" fillId="0" borderId="12" xfId="55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 3 Призеры района 2012-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35"/>
  <sheetViews>
    <sheetView tabSelected="1" zoomScale="75" zoomScaleNormal="75" zoomScalePageLayoutView="0" workbookViewId="0" topLeftCell="A1">
      <pane xSplit="1" ySplit="3" topLeftCell="B1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20" sqref="P20"/>
    </sheetView>
  </sheetViews>
  <sheetFormatPr defaultColWidth="9.140625" defaultRowHeight="12.75"/>
  <cols>
    <col min="1" max="1" width="6.00390625" style="19" customWidth="1"/>
    <col min="2" max="2" width="10.57421875" style="20" customWidth="1"/>
    <col min="3" max="3" width="10.28125" style="20" customWidth="1"/>
    <col min="4" max="4" width="33.28125" style="27" customWidth="1"/>
    <col min="5" max="5" width="8.00390625" style="28" customWidth="1"/>
    <col min="6" max="6" width="13.8515625" style="29" customWidth="1"/>
    <col min="7" max="7" width="7.57421875" style="30" customWidth="1"/>
    <col min="8" max="8" width="33.7109375" style="27" customWidth="1"/>
    <col min="9" max="12" width="5.7109375" style="1" customWidth="1"/>
    <col min="13" max="14" width="9.140625" style="2" customWidth="1"/>
    <col min="15" max="15" width="9.28125" style="2" bestFit="1" customWidth="1"/>
    <col min="16" max="16" width="9.140625" style="1" customWidth="1"/>
    <col min="17" max="17" width="12.28125" style="1" customWidth="1"/>
    <col min="18" max="16384" width="9.140625" style="1" customWidth="1"/>
  </cols>
  <sheetData>
    <row r="1" spans="1:17" ht="36" customHeight="1">
      <c r="A1" s="39" t="s">
        <v>74</v>
      </c>
      <c r="B1" s="39"/>
      <c r="C1" s="39"/>
      <c r="D1" s="40"/>
      <c r="E1" s="40"/>
      <c r="F1" s="40"/>
      <c r="G1" s="40"/>
      <c r="H1" s="40"/>
      <c r="O1" s="38"/>
      <c r="P1" s="38"/>
      <c r="Q1" s="38"/>
    </row>
    <row r="2" spans="1:17" ht="18.75">
      <c r="A2" s="3"/>
      <c r="B2" s="4"/>
      <c r="C2" s="4"/>
      <c r="D2" s="21"/>
      <c r="E2" s="22"/>
      <c r="F2" s="23"/>
      <c r="G2" s="24"/>
      <c r="H2" s="31" t="s">
        <v>15</v>
      </c>
      <c r="I2" s="41" t="s">
        <v>12</v>
      </c>
      <c r="J2" s="41"/>
      <c r="K2" s="41"/>
      <c r="L2" s="41"/>
      <c r="M2" s="42" t="s">
        <v>10</v>
      </c>
      <c r="N2" s="42" t="s">
        <v>6</v>
      </c>
      <c r="O2" s="42" t="s">
        <v>7</v>
      </c>
      <c r="P2" s="44" t="s">
        <v>8</v>
      </c>
      <c r="Q2" s="37" t="s">
        <v>11</v>
      </c>
    </row>
    <row r="3" spans="1:17" s="10" customFormat="1" ht="28.5">
      <c r="A3" s="6" t="s">
        <v>0</v>
      </c>
      <c r="B3" s="8" t="s">
        <v>9</v>
      </c>
      <c r="C3" s="7" t="s">
        <v>1</v>
      </c>
      <c r="D3" s="25" t="s">
        <v>2</v>
      </c>
      <c r="E3" s="26" t="s">
        <v>13</v>
      </c>
      <c r="F3" s="25" t="s">
        <v>3</v>
      </c>
      <c r="G3" s="25" t="s">
        <v>4</v>
      </c>
      <c r="H3" s="25" t="s">
        <v>5</v>
      </c>
      <c r="I3" s="9">
        <v>1</v>
      </c>
      <c r="J3" s="9">
        <v>2</v>
      </c>
      <c r="K3" s="9">
        <v>3</v>
      </c>
      <c r="L3" s="9">
        <v>4</v>
      </c>
      <c r="M3" s="43"/>
      <c r="N3" s="43"/>
      <c r="O3" s="43"/>
      <c r="P3" s="45"/>
      <c r="Q3" s="37"/>
    </row>
    <row r="4" spans="1:17" ht="18.75">
      <c r="A4" s="11">
        <v>1</v>
      </c>
      <c r="B4" s="12">
        <v>18</v>
      </c>
      <c r="C4" s="12" t="s">
        <v>43</v>
      </c>
      <c r="D4" s="33" t="s">
        <v>16</v>
      </c>
      <c r="E4" s="14">
        <v>6</v>
      </c>
      <c r="F4" s="15" t="s">
        <v>14</v>
      </c>
      <c r="G4" s="34" t="s">
        <v>39</v>
      </c>
      <c r="H4" s="16" t="s">
        <v>38</v>
      </c>
      <c r="I4" s="5">
        <v>14</v>
      </c>
      <c r="J4" s="5">
        <v>8</v>
      </c>
      <c r="K4" s="5">
        <v>9</v>
      </c>
      <c r="L4" s="5">
        <v>5.5</v>
      </c>
      <c r="M4" s="17" t="s">
        <v>73</v>
      </c>
      <c r="N4" s="17">
        <v>46</v>
      </c>
      <c r="O4" s="35">
        <v>79.35</v>
      </c>
      <c r="P4" s="5">
        <v>1</v>
      </c>
      <c r="Q4" s="5" t="s">
        <v>72</v>
      </c>
    </row>
    <row r="5" spans="1:17" ht="18.75">
      <c r="A5" s="18">
        <v>2</v>
      </c>
      <c r="B5" s="12">
        <v>18</v>
      </c>
      <c r="C5" s="12" t="s">
        <v>44</v>
      </c>
      <c r="D5" s="32" t="s">
        <v>17</v>
      </c>
      <c r="E5" s="14">
        <v>6</v>
      </c>
      <c r="F5" s="15" t="s">
        <v>14</v>
      </c>
      <c r="G5" s="34" t="s">
        <v>39</v>
      </c>
      <c r="H5" s="16" t="s">
        <v>38</v>
      </c>
      <c r="I5" s="5">
        <v>15</v>
      </c>
      <c r="J5" s="5">
        <v>6</v>
      </c>
      <c r="K5" s="5">
        <v>6</v>
      </c>
      <c r="L5" s="5">
        <v>6</v>
      </c>
      <c r="M5" s="17">
        <f>SUM(I5:L5)</f>
        <v>33</v>
      </c>
      <c r="N5" s="17">
        <v>46</v>
      </c>
      <c r="O5" s="35">
        <f aca="true" t="shared" si="0" ref="O5:O30">M5*100/N5</f>
        <v>71.73913043478261</v>
      </c>
      <c r="P5" s="5">
        <v>1</v>
      </c>
      <c r="Q5" s="5" t="s">
        <v>72</v>
      </c>
    </row>
    <row r="6" spans="1:17" ht="18.75">
      <c r="A6" s="11">
        <v>3</v>
      </c>
      <c r="B6" s="12">
        <v>18</v>
      </c>
      <c r="C6" s="12" t="s">
        <v>45</v>
      </c>
      <c r="D6" s="32" t="s">
        <v>18</v>
      </c>
      <c r="E6" s="14">
        <v>6</v>
      </c>
      <c r="F6" s="15" t="s">
        <v>14</v>
      </c>
      <c r="G6" s="34" t="s">
        <v>39</v>
      </c>
      <c r="H6" s="16" t="s">
        <v>38</v>
      </c>
      <c r="I6" s="5">
        <v>16</v>
      </c>
      <c r="J6" s="5">
        <v>6</v>
      </c>
      <c r="K6" s="5">
        <v>5</v>
      </c>
      <c r="L6" s="5">
        <v>6</v>
      </c>
      <c r="M6" s="17">
        <f aca="true" t="shared" si="1" ref="M6:M30">SUM(I6:L6)</f>
        <v>33</v>
      </c>
      <c r="N6" s="17">
        <v>46</v>
      </c>
      <c r="O6" s="35">
        <f t="shared" si="0"/>
        <v>71.73913043478261</v>
      </c>
      <c r="P6" s="5">
        <v>1</v>
      </c>
      <c r="Q6" s="5" t="s">
        <v>72</v>
      </c>
    </row>
    <row r="7" spans="1:17" ht="18.75">
      <c r="A7" s="11">
        <v>4</v>
      </c>
      <c r="B7" s="12">
        <v>18</v>
      </c>
      <c r="C7" s="12" t="s">
        <v>46</v>
      </c>
      <c r="D7" s="32" t="s">
        <v>19</v>
      </c>
      <c r="E7" s="14">
        <v>6</v>
      </c>
      <c r="F7" s="15" t="s">
        <v>14</v>
      </c>
      <c r="G7" s="34" t="s">
        <v>41</v>
      </c>
      <c r="H7" s="16" t="s">
        <v>38</v>
      </c>
      <c r="I7" s="5">
        <v>13</v>
      </c>
      <c r="J7" s="5">
        <v>6</v>
      </c>
      <c r="K7" s="5">
        <v>8</v>
      </c>
      <c r="L7" s="5">
        <v>6</v>
      </c>
      <c r="M7" s="17">
        <f t="shared" si="1"/>
        <v>33</v>
      </c>
      <c r="N7" s="17">
        <v>46</v>
      </c>
      <c r="O7" s="35">
        <f t="shared" si="0"/>
        <v>71.73913043478261</v>
      </c>
      <c r="P7" s="5">
        <v>1</v>
      </c>
      <c r="Q7" s="5" t="s">
        <v>72</v>
      </c>
    </row>
    <row r="8" spans="1:17" ht="18.75">
      <c r="A8" s="18">
        <v>5</v>
      </c>
      <c r="B8" s="12">
        <v>17</v>
      </c>
      <c r="C8" s="12" t="s">
        <v>47</v>
      </c>
      <c r="D8" s="13" t="s">
        <v>20</v>
      </c>
      <c r="E8" s="14">
        <v>6</v>
      </c>
      <c r="F8" s="15" t="s">
        <v>14</v>
      </c>
      <c r="G8" s="34" t="s">
        <v>39</v>
      </c>
      <c r="H8" s="16" t="s">
        <v>38</v>
      </c>
      <c r="I8" s="5">
        <v>14</v>
      </c>
      <c r="J8" s="5">
        <v>6</v>
      </c>
      <c r="K8" s="5">
        <v>7</v>
      </c>
      <c r="L8" s="5">
        <v>6</v>
      </c>
      <c r="M8" s="17">
        <f t="shared" si="1"/>
        <v>33</v>
      </c>
      <c r="N8" s="17">
        <v>46</v>
      </c>
      <c r="O8" s="35">
        <f t="shared" si="0"/>
        <v>71.73913043478261</v>
      </c>
      <c r="P8" s="5">
        <v>1</v>
      </c>
      <c r="Q8" s="5" t="s">
        <v>72</v>
      </c>
    </row>
    <row r="9" spans="1:17" ht="18.75">
      <c r="A9" s="11">
        <v>6</v>
      </c>
      <c r="B9" s="12">
        <v>17</v>
      </c>
      <c r="C9" s="12" t="s">
        <v>48</v>
      </c>
      <c r="D9" s="32" t="s">
        <v>75</v>
      </c>
      <c r="E9" s="14">
        <v>6</v>
      </c>
      <c r="F9" s="15" t="s">
        <v>14</v>
      </c>
      <c r="G9" s="34" t="s">
        <v>40</v>
      </c>
      <c r="H9" s="16" t="s">
        <v>38</v>
      </c>
      <c r="I9" s="5">
        <v>14</v>
      </c>
      <c r="J9" s="5">
        <v>4</v>
      </c>
      <c r="K9" s="5">
        <v>8</v>
      </c>
      <c r="L9" s="5">
        <v>6</v>
      </c>
      <c r="M9" s="17">
        <f t="shared" si="1"/>
        <v>32</v>
      </c>
      <c r="N9" s="17">
        <v>46</v>
      </c>
      <c r="O9" s="35">
        <f t="shared" si="0"/>
        <v>69.56521739130434</v>
      </c>
      <c r="P9" s="5">
        <v>2</v>
      </c>
      <c r="Q9" s="5" t="s">
        <v>72</v>
      </c>
    </row>
    <row r="10" spans="1:17" ht="18.75">
      <c r="A10" s="11">
        <v>7</v>
      </c>
      <c r="B10" s="12">
        <v>17</v>
      </c>
      <c r="C10" s="12" t="s">
        <v>49</v>
      </c>
      <c r="D10" s="32" t="s">
        <v>21</v>
      </c>
      <c r="E10" s="14">
        <v>6</v>
      </c>
      <c r="F10" s="15" t="s">
        <v>14</v>
      </c>
      <c r="G10" s="34" t="s">
        <v>41</v>
      </c>
      <c r="H10" s="16" t="s">
        <v>38</v>
      </c>
      <c r="I10" s="5">
        <v>14</v>
      </c>
      <c r="J10" s="5">
        <v>2</v>
      </c>
      <c r="K10" s="5">
        <v>10</v>
      </c>
      <c r="L10" s="5">
        <v>6</v>
      </c>
      <c r="M10" s="17">
        <f t="shared" si="1"/>
        <v>32</v>
      </c>
      <c r="N10" s="17">
        <v>46</v>
      </c>
      <c r="O10" s="35">
        <f t="shared" si="0"/>
        <v>69.56521739130434</v>
      </c>
      <c r="P10" s="5">
        <v>2</v>
      </c>
      <c r="Q10" s="5" t="s">
        <v>72</v>
      </c>
    </row>
    <row r="11" spans="1:17" ht="18.75">
      <c r="A11" s="18">
        <v>8</v>
      </c>
      <c r="B11" s="12">
        <v>17</v>
      </c>
      <c r="C11" s="12" t="s">
        <v>50</v>
      </c>
      <c r="D11" s="32" t="s">
        <v>22</v>
      </c>
      <c r="E11" s="14">
        <v>6</v>
      </c>
      <c r="F11" s="15" t="s">
        <v>14</v>
      </c>
      <c r="G11" s="34" t="s">
        <v>39</v>
      </c>
      <c r="H11" s="16" t="s">
        <v>38</v>
      </c>
      <c r="I11" s="5">
        <v>14</v>
      </c>
      <c r="J11" s="5">
        <v>4</v>
      </c>
      <c r="K11" s="5">
        <v>8</v>
      </c>
      <c r="L11" s="5">
        <v>6</v>
      </c>
      <c r="M11" s="17">
        <f t="shared" si="1"/>
        <v>32</v>
      </c>
      <c r="N11" s="17">
        <v>46</v>
      </c>
      <c r="O11" s="35">
        <f t="shared" si="0"/>
        <v>69.56521739130434</v>
      </c>
      <c r="P11" s="5">
        <v>2</v>
      </c>
      <c r="Q11" s="5" t="s">
        <v>72</v>
      </c>
    </row>
    <row r="12" spans="1:17" ht="18.75">
      <c r="A12" s="11">
        <v>9</v>
      </c>
      <c r="B12" s="12">
        <v>17</v>
      </c>
      <c r="C12" s="12" t="s">
        <v>51</v>
      </c>
      <c r="D12" s="32" t="s">
        <v>23</v>
      </c>
      <c r="E12" s="14">
        <v>6</v>
      </c>
      <c r="F12" s="15" t="s">
        <v>14</v>
      </c>
      <c r="G12" s="34" t="s">
        <v>39</v>
      </c>
      <c r="H12" s="16" t="s">
        <v>38</v>
      </c>
      <c r="I12" s="5">
        <v>13</v>
      </c>
      <c r="J12" s="5">
        <v>6</v>
      </c>
      <c r="K12" s="5">
        <v>7</v>
      </c>
      <c r="L12" s="5">
        <v>4</v>
      </c>
      <c r="M12" s="17">
        <f t="shared" si="1"/>
        <v>30</v>
      </c>
      <c r="N12" s="17">
        <v>46</v>
      </c>
      <c r="O12" s="35">
        <f t="shared" si="0"/>
        <v>65.21739130434783</v>
      </c>
      <c r="P12" s="5">
        <v>3</v>
      </c>
      <c r="Q12" s="5" t="s">
        <v>72</v>
      </c>
    </row>
    <row r="13" spans="1:17" ht="18.75">
      <c r="A13" s="18">
        <v>10</v>
      </c>
      <c r="B13" s="36">
        <v>16</v>
      </c>
      <c r="C13" s="12" t="s">
        <v>54</v>
      </c>
      <c r="D13" s="13" t="s">
        <v>26</v>
      </c>
      <c r="E13" s="14">
        <v>6</v>
      </c>
      <c r="F13" s="15" t="s">
        <v>14</v>
      </c>
      <c r="G13" s="34" t="s">
        <v>41</v>
      </c>
      <c r="H13" s="16" t="s">
        <v>38</v>
      </c>
      <c r="I13" s="5">
        <v>9</v>
      </c>
      <c r="J13" s="5">
        <v>6</v>
      </c>
      <c r="K13" s="5">
        <v>8</v>
      </c>
      <c r="L13" s="5">
        <v>6</v>
      </c>
      <c r="M13" s="17">
        <f>SUM(I13:L13)</f>
        <v>29</v>
      </c>
      <c r="N13" s="17">
        <v>46</v>
      </c>
      <c r="O13" s="35">
        <f>M13*100/N13</f>
        <v>63.04347826086956</v>
      </c>
      <c r="P13" s="5">
        <v>4</v>
      </c>
      <c r="Q13" s="5" t="s">
        <v>72</v>
      </c>
    </row>
    <row r="14" spans="1:17" ht="18" customHeight="1">
      <c r="A14" s="18">
        <v>11</v>
      </c>
      <c r="B14" s="36">
        <v>16</v>
      </c>
      <c r="C14" s="12" t="s">
        <v>55</v>
      </c>
      <c r="D14" s="13" t="s">
        <v>27</v>
      </c>
      <c r="E14" s="14">
        <v>6</v>
      </c>
      <c r="F14" s="15" t="s">
        <v>14</v>
      </c>
      <c r="G14" s="34" t="s">
        <v>41</v>
      </c>
      <c r="H14" s="16" t="s">
        <v>38</v>
      </c>
      <c r="I14" s="5">
        <v>13</v>
      </c>
      <c r="J14" s="5">
        <v>2</v>
      </c>
      <c r="K14" s="5">
        <v>8</v>
      </c>
      <c r="L14" s="5">
        <v>6</v>
      </c>
      <c r="M14" s="17">
        <f>SUM(I14:L14)</f>
        <v>29</v>
      </c>
      <c r="N14" s="17">
        <v>46</v>
      </c>
      <c r="O14" s="35">
        <f>M14*100/N14</f>
        <v>63.04347826086956</v>
      </c>
      <c r="P14" s="5">
        <v>4</v>
      </c>
      <c r="Q14" s="5" t="s">
        <v>72</v>
      </c>
    </row>
    <row r="15" spans="1:17" ht="18.75">
      <c r="A15" s="18">
        <v>12</v>
      </c>
      <c r="B15" s="36">
        <v>16</v>
      </c>
      <c r="C15" s="12" t="s">
        <v>52</v>
      </c>
      <c r="D15" s="13" t="s">
        <v>24</v>
      </c>
      <c r="E15" s="14">
        <v>6</v>
      </c>
      <c r="F15" s="15" t="s">
        <v>14</v>
      </c>
      <c r="G15" s="34" t="s">
        <v>41</v>
      </c>
      <c r="H15" s="16" t="s">
        <v>38</v>
      </c>
      <c r="I15" s="5">
        <v>11</v>
      </c>
      <c r="J15" s="5">
        <v>6</v>
      </c>
      <c r="K15" s="5">
        <v>6</v>
      </c>
      <c r="L15" s="5">
        <v>5</v>
      </c>
      <c r="M15" s="17">
        <f>SUM(I15:L15)</f>
        <v>28</v>
      </c>
      <c r="N15" s="17">
        <v>46</v>
      </c>
      <c r="O15" s="35">
        <f>M15*100/N15</f>
        <v>60.869565217391305</v>
      </c>
      <c r="P15" s="5">
        <v>5</v>
      </c>
      <c r="Q15" s="5" t="s">
        <v>72</v>
      </c>
    </row>
    <row r="16" spans="1:17" ht="18.75">
      <c r="A16" s="18">
        <v>13</v>
      </c>
      <c r="B16" s="36">
        <v>16</v>
      </c>
      <c r="C16" s="12" t="s">
        <v>53</v>
      </c>
      <c r="D16" s="13" t="s">
        <v>25</v>
      </c>
      <c r="E16" s="14">
        <v>6</v>
      </c>
      <c r="F16" s="15" t="s">
        <v>14</v>
      </c>
      <c r="G16" s="34" t="s">
        <v>41</v>
      </c>
      <c r="H16" s="16" t="s">
        <v>38</v>
      </c>
      <c r="I16" s="5">
        <v>13</v>
      </c>
      <c r="J16" s="5">
        <v>2</v>
      </c>
      <c r="K16" s="5">
        <v>6</v>
      </c>
      <c r="L16" s="5">
        <v>6</v>
      </c>
      <c r="M16" s="17">
        <f>SUM(I16:L16)</f>
        <v>27</v>
      </c>
      <c r="N16" s="17">
        <v>46</v>
      </c>
      <c r="O16" s="35">
        <f>M16*100/N16</f>
        <v>58.69565217391305</v>
      </c>
      <c r="P16" s="5">
        <v>6</v>
      </c>
      <c r="Q16" s="5" t="s">
        <v>72</v>
      </c>
    </row>
    <row r="17" spans="1:17" ht="18.75">
      <c r="A17" s="18">
        <v>14</v>
      </c>
      <c r="B17" s="36">
        <v>16</v>
      </c>
      <c r="C17" s="12" t="s">
        <v>56</v>
      </c>
      <c r="D17" s="13" t="s">
        <v>28</v>
      </c>
      <c r="E17" s="14">
        <v>6</v>
      </c>
      <c r="F17" s="15" t="s">
        <v>14</v>
      </c>
      <c r="G17" s="34" t="s">
        <v>41</v>
      </c>
      <c r="H17" s="16" t="s">
        <v>38</v>
      </c>
      <c r="I17" s="5">
        <v>7</v>
      </c>
      <c r="J17" s="5">
        <v>6</v>
      </c>
      <c r="K17" s="5">
        <v>8</v>
      </c>
      <c r="L17" s="5">
        <v>5</v>
      </c>
      <c r="M17" s="17">
        <f t="shared" si="1"/>
        <v>26</v>
      </c>
      <c r="N17" s="17">
        <v>46</v>
      </c>
      <c r="O17" s="35">
        <f t="shared" si="0"/>
        <v>56.52173913043478</v>
      </c>
      <c r="P17" s="5">
        <v>7</v>
      </c>
      <c r="Q17" s="5" t="s">
        <v>72</v>
      </c>
    </row>
    <row r="18" spans="1:17" ht="18.75">
      <c r="A18" s="18">
        <v>15</v>
      </c>
      <c r="B18" s="36">
        <v>16</v>
      </c>
      <c r="C18" s="12" t="s">
        <v>57</v>
      </c>
      <c r="D18" s="13" t="s">
        <v>76</v>
      </c>
      <c r="E18" s="14">
        <v>6</v>
      </c>
      <c r="F18" s="15" t="s">
        <v>14</v>
      </c>
      <c r="G18" s="34" t="s">
        <v>42</v>
      </c>
      <c r="H18" s="16" t="s">
        <v>38</v>
      </c>
      <c r="I18" s="5">
        <v>9</v>
      </c>
      <c r="J18" s="5">
        <v>6</v>
      </c>
      <c r="K18" s="5">
        <v>5</v>
      </c>
      <c r="L18" s="5">
        <v>6</v>
      </c>
      <c r="M18" s="17">
        <f t="shared" si="1"/>
        <v>26</v>
      </c>
      <c r="N18" s="17">
        <v>46</v>
      </c>
      <c r="O18" s="35">
        <f t="shared" si="0"/>
        <v>56.52173913043478</v>
      </c>
      <c r="P18" s="5">
        <v>7</v>
      </c>
      <c r="Q18" s="5" t="s">
        <v>72</v>
      </c>
    </row>
    <row r="19" spans="1:17" ht="18.75">
      <c r="A19" s="18">
        <v>16</v>
      </c>
      <c r="B19" s="36">
        <v>16</v>
      </c>
      <c r="C19" s="12" t="s">
        <v>58</v>
      </c>
      <c r="D19" s="13" t="s">
        <v>29</v>
      </c>
      <c r="E19" s="14">
        <v>6</v>
      </c>
      <c r="F19" s="15" t="s">
        <v>14</v>
      </c>
      <c r="G19" s="34" t="s">
        <v>41</v>
      </c>
      <c r="H19" s="16" t="s">
        <v>38</v>
      </c>
      <c r="I19" s="5">
        <v>9</v>
      </c>
      <c r="J19" s="5">
        <v>4</v>
      </c>
      <c r="K19" s="5">
        <v>7</v>
      </c>
      <c r="L19" s="5">
        <v>5.5</v>
      </c>
      <c r="M19" s="17">
        <f t="shared" si="1"/>
        <v>25.5</v>
      </c>
      <c r="N19" s="17">
        <v>46</v>
      </c>
      <c r="O19" s="35">
        <f t="shared" si="0"/>
        <v>55.43478260869565</v>
      </c>
      <c r="P19" s="5">
        <v>8</v>
      </c>
      <c r="Q19" s="5" t="s">
        <v>72</v>
      </c>
    </row>
    <row r="20" spans="1:17" ht="30">
      <c r="A20" s="18">
        <v>17</v>
      </c>
      <c r="B20" s="36">
        <v>16</v>
      </c>
      <c r="C20" s="12" t="s">
        <v>59</v>
      </c>
      <c r="D20" s="13" t="s">
        <v>79</v>
      </c>
      <c r="E20" s="14">
        <v>6</v>
      </c>
      <c r="F20" s="15" t="s">
        <v>14</v>
      </c>
      <c r="G20" s="34" t="s">
        <v>42</v>
      </c>
      <c r="H20" s="16" t="s">
        <v>38</v>
      </c>
      <c r="I20" s="5">
        <v>9</v>
      </c>
      <c r="J20" s="5">
        <v>6</v>
      </c>
      <c r="K20" s="5">
        <v>5</v>
      </c>
      <c r="L20" s="5">
        <v>5.5</v>
      </c>
      <c r="M20" s="17">
        <f t="shared" si="1"/>
        <v>25.5</v>
      </c>
      <c r="N20" s="17">
        <v>46</v>
      </c>
      <c r="O20" s="35">
        <f t="shared" si="0"/>
        <v>55.43478260869565</v>
      </c>
      <c r="P20" s="5">
        <v>8</v>
      </c>
      <c r="Q20" s="5" t="s">
        <v>72</v>
      </c>
    </row>
    <row r="21" spans="1:17" ht="18.75">
      <c r="A21" s="18">
        <v>18</v>
      </c>
      <c r="B21" s="36">
        <v>16</v>
      </c>
      <c r="C21" s="12" t="s">
        <v>60</v>
      </c>
      <c r="D21" s="13" t="s">
        <v>30</v>
      </c>
      <c r="E21" s="14">
        <v>6</v>
      </c>
      <c r="F21" s="15" t="s">
        <v>14</v>
      </c>
      <c r="G21" s="34" t="s">
        <v>39</v>
      </c>
      <c r="H21" s="16" t="s">
        <v>38</v>
      </c>
      <c r="I21" s="5">
        <v>13</v>
      </c>
      <c r="J21" s="5">
        <v>6</v>
      </c>
      <c r="K21" s="5">
        <v>6</v>
      </c>
      <c r="L21" s="5">
        <v>0</v>
      </c>
      <c r="M21" s="17">
        <f t="shared" si="1"/>
        <v>25</v>
      </c>
      <c r="N21" s="17">
        <v>46</v>
      </c>
      <c r="O21" s="35">
        <f t="shared" si="0"/>
        <v>54.34782608695652</v>
      </c>
      <c r="P21" s="5">
        <v>9</v>
      </c>
      <c r="Q21" s="5" t="s">
        <v>72</v>
      </c>
    </row>
    <row r="22" spans="1:17" ht="18.75">
      <c r="A22" s="18">
        <v>19</v>
      </c>
      <c r="B22" s="36">
        <v>16</v>
      </c>
      <c r="C22" s="12" t="s">
        <v>61</v>
      </c>
      <c r="D22" s="13" t="s">
        <v>31</v>
      </c>
      <c r="E22" s="14">
        <v>6</v>
      </c>
      <c r="F22" s="15" t="s">
        <v>14</v>
      </c>
      <c r="G22" s="34" t="s">
        <v>41</v>
      </c>
      <c r="H22" s="16" t="s">
        <v>38</v>
      </c>
      <c r="I22" s="5">
        <v>9</v>
      </c>
      <c r="J22" s="5">
        <v>6</v>
      </c>
      <c r="K22" s="5">
        <v>5</v>
      </c>
      <c r="L22" s="5">
        <v>5</v>
      </c>
      <c r="M22" s="17">
        <f t="shared" si="1"/>
        <v>25</v>
      </c>
      <c r="N22" s="17">
        <v>46</v>
      </c>
      <c r="O22" s="35">
        <f t="shared" si="0"/>
        <v>54.34782608695652</v>
      </c>
      <c r="P22" s="5">
        <v>9</v>
      </c>
      <c r="Q22" s="5" t="s">
        <v>72</v>
      </c>
    </row>
    <row r="23" spans="1:17" ht="18.75">
      <c r="A23" s="18">
        <v>20</v>
      </c>
      <c r="B23" s="36">
        <v>16</v>
      </c>
      <c r="C23" s="12" t="s">
        <v>62</v>
      </c>
      <c r="D23" s="13" t="s">
        <v>77</v>
      </c>
      <c r="E23" s="14">
        <v>6</v>
      </c>
      <c r="F23" s="15" t="s">
        <v>14</v>
      </c>
      <c r="G23" s="34" t="s">
        <v>40</v>
      </c>
      <c r="H23" s="16" t="s">
        <v>38</v>
      </c>
      <c r="I23" s="5">
        <v>10</v>
      </c>
      <c r="J23" s="5">
        <v>0</v>
      </c>
      <c r="K23" s="5">
        <v>8</v>
      </c>
      <c r="L23" s="5">
        <v>5.5</v>
      </c>
      <c r="M23" s="17">
        <f t="shared" si="1"/>
        <v>23.5</v>
      </c>
      <c r="N23" s="17">
        <v>46</v>
      </c>
      <c r="O23" s="35">
        <f t="shared" si="0"/>
        <v>51.08695652173913</v>
      </c>
      <c r="P23" s="5">
        <v>10</v>
      </c>
      <c r="Q23" s="5" t="s">
        <v>72</v>
      </c>
    </row>
    <row r="24" spans="1:17" ht="18.75">
      <c r="A24" s="18">
        <v>21</v>
      </c>
      <c r="B24" s="36">
        <v>19</v>
      </c>
      <c r="C24" s="12" t="s">
        <v>63</v>
      </c>
      <c r="D24" s="13" t="s">
        <v>78</v>
      </c>
      <c r="E24" s="14">
        <v>6</v>
      </c>
      <c r="F24" s="15" t="s">
        <v>14</v>
      </c>
      <c r="G24" s="34" t="s">
        <v>40</v>
      </c>
      <c r="H24" s="16" t="s">
        <v>38</v>
      </c>
      <c r="I24" s="5">
        <v>10</v>
      </c>
      <c r="J24" s="5">
        <v>2</v>
      </c>
      <c r="K24" s="5">
        <v>5</v>
      </c>
      <c r="L24" s="5">
        <v>6</v>
      </c>
      <c r="M24" s="17">
        <f t="shared" si="1"/>
        <v>23</v>
      </c>
      <c r="N24" s="17">
        <v>46</v>
      </c>
      <c r="O24" s="35">
        <f t="shared" si="0"/>
        <v>50</v>
      </c>
      <c r="P24" s="5">
        <v>11</v>
      </c>
      <c r="Q24" s="5"/>
    </row>
    <row r="25" spans="1:17" ht="18.75">
      <c r="A25" s="18">
        <v>22</v>
      </c>
      <c r="B25" s="36">
        <v>19</v>
      </c>
      <c r="C25" s="12" t="s">
        <v>64</v>
      </c>
      <c r="D25" s="13" t="s">
        <v>32</v>
      </c>
      <c r="E25" s="14">
        <v>6</v>
      </c>
      <c r="F25" s="15" t="s">
        <v>14</v>
      </c>
      <c r="G25" s="34" t="s">
        <v>42</v>
      </c>
      <c r="H25" s="16" t="s">
        <v>38</v>
      </c>
      <c r="I25" s="5">
        <v>8</v>
      </c>
      <c r="J25" s="5">
        <v>2</v>
      </c>
      <c r="K25" s="5">
        <v>6</v>
      </c>
      <c r="L25" s="5">
        <v>5.5</v>
      </c>
      <c r="M25" s="17">
        <f t="shared" si="1"/>
        <v>21.5</v>
      </c>
      <c r="N25" s="17">
        <v>46</v>
      </c>
      <c r="O25" s="35">
        <f t="shared" si="0"/>
        <v>46.73913043478261</v>
      </c>
      <c r="P25" s="5">
        <v>12</v>
      </c>
      <c r="Q25" s="5"/>
    </row>
    <row r="26" spans="1:17" ht="18.75">
      <c r="A26" s="18">
        <v>23</v>
      </c>
      <c r="B26" s="36">
        <v>19</v>
      </c>
      <c r="C26" s="12" t="s">
        <v>65</v>
      </c>
      <c r="D26" s="13" t="s">
        <v>33</v>
      </c>
      <c r="E26" s="14">
        <v>6</v>
      </c>
      <c r="F26" s="15" t="s">
        <v>14</v>
      </c>
      <c r="G26" s="34" t="s">
        <v>42</v>
      </c>
      <c r="H26" s="16" t="s">
        <v>38</v>
      </c>
      <c r="I26" s="5">
        <v>6</v>
      </c>
      <c r="J26" s="5">
        <v>2</v>
      </c>
      <c r="K26" s="5">
        <v>8</v>
      </c>
      <c r="L26" s="5">
        <v>5.5</v>
      </c>
      <c r="M26" s="17">
        <f t="shared" si="1"/>
        <v>21.5</v>
      </c>
      <c r="N26" s="17">
        <v>46</v>
      </c>
      <c r="O26" s="35">
        <f t="shared" si="0"/>
        <v>46.73913043478261</v>
      </c>
      <c r="P26" s="5">
        <v>12</v>
      </c>
      <c r="Q26" s="5"/>
    </row>
    <row r="27" spans="1:17" ht="18.75">
      <c r="A27" s="18">
        <v>24</v>
      </c>
      <c r="B27" s="36">
        <v>19</v>
      </c>
      <c r="C27" s="12" t="s">
        <v>66</v>
      </c>
      <c r="D27" s="13" t="s">
        <v>34</v>
      </c>
      <c r="E27" s="14">
        <v>6</v>
      </c>
      <c r="F27" s="15" t="s">
        <v>14</v>
      </c>
      <c r="G27" s="34" t="s">
        <v>42</v>
      </c>
      <c r="H27" s="16" t="s">
        <v>38</v>
      </c>
      <c r="I27" s="5">
        <v>5</v>
      </c>
      <c r="J27" s="5">
        <v>4</v>
      </c>
      <c r="K27" s="5">
        <v>7</v>
      </c>
      <c r="L27" s="5">
        <v>5</v>
      </c>
      <c r="M27" s="17">
        <f t="shared" si="1"/>
        <v>21</v>
      </c>
      <c r="N27" s="17">
        <v>46</v>
      </c>
      <c r="O27" s="35">
        <f t="shared" si="0"/>
        <v>45.65217391304348</v>
      </c>
      <c r="P27" s="5">
        <v>13</v>
      </c>
      <c r="Q27" s="5"/>
    </row>
    <row r="28" spans="1:17" ht="18.75">
      <c r="A28" s="18">
        <v>25</v>
      </c>
      <c r="B28" s="36">
        <v>19</v>
      </c>
      <c r="C28" s="12" t="s">
        <v>67</v>
      </c>
      <c r="D28" s="13" t="s">
        <v>35</v>
      </c>
      <c r="E28" s="14">
        <v>6</v>
      </c>
      <c r="F28" s="15" t="s">
        <v>14</v>
      </c>
      <c r="G28" s="34" t="s">
        <v>42</v>
      </c>
      <c r="H28" s="16" t="s">
        <v>38</v>
      </c>
      <c r="I28" s="5">
        <v>6</v>
      </c>
      <c r="J28" s="5">
        <v>4</v>
      </c>
      <c r="K28" s="5">
        <v>6</v>
      </c>
      <c r="L28" s="5">
        <v>3.5</v>
      </c>
      <c r="M28" s="17">
        <f t="shared" si="1"/>
        <v>19.5</v>
      </c>
      <c r="N28" s="17">
        <v>46</v>
      </c>
      <c r="O28" s="35">
        <f t="shared" si="0"/>
        <v>42.391304347826086</v>
      </c>
      <c r="P28" s="5">
        <v>14</v>
      </c>
      <c r="Q28" s="5"/>
    </row>
    <row r="29" spans="1:17" ht="18.75">
      <c r="A29" s="18">
        <v>26</v>
      </c>
      <c r="B29" s="36">
        <v>19</v>
      </c>
      <c r="C29" s="12" t="s">
        <v>68</v>
      </c>
      <c r="D29" s="13" t="s">
        <v>36</v>
      </c>
      <c r="E29" s="14">
        <v>6</v>
      </c>
      <c r="F29" s="15" t="s">
        <v>14</v>
      </c>
      <c r="G29" s="34" t="s">
        <v>41</v>
      </c>
      <c r="H29" s="16" t="s">
        <v>38</v>
      </c>
      <c r="I29" s="5">
        <v>7</v>
      </c>
      <c r="J29" s="5">
        <v>2</v>
      </c>
      <c r="K29" s="5">
        <v>6</v>
      </c>
      <c r="L29" s="5">
        <v>4</v>
      </c>
      <c r="M29" s="17">
        <f t="shared" si="1"/>
        <v>19</v>
      </c>
      <c r="N29" s="17">
        <v>46</v>
      </c>
      <c r="O29" s="35">
        <f>M29*100/N29</f>
        <v>41.30434782608695</v>
      </c>
      <c r="P29" s="5">
        <v>15</v>
      </c>
      <c r="Q29" s="5"/>
    </row>
    <row r="30" spans="1:17" ht="18.75">
      <c r="A30" s="18">
        <v>27</v>
      </c>
      <c r="B30" s="36">
        <v>19</v>
      </c>
      <c r="C30" s="12" t="s">
        <v>69</v>
      </c>
      <c r="D30" s="13" t="s">
        <v>37</v>
      </c>
      <c r="E30" s="14">
        <v>6</v>
      </c>
      <c r="F30" s="15" t="s">
        <v>14</v>
      </c>
      <c r="G30" s="34" t="s">
        <v>41</v>
      </c>
      <c r="H30" s="16" t="s">
        <v>38</v>
      </c>
      <c r="I30" s="5">
        <v>5</v>
      </c>
      <c r="J30" s="5">
        <v>0</v>
      </c>
      <c r="K30" s="5">
        <v>8</v>
      </c>
      <c r="L30" s="5">
        <v>6</v>
      </c>
      <c r="M30" s="17">
        <f t="shared" si="1"/>
        <v>19</v>
      </c>
      <c r="N30" s="17">
        <v>46</v>
      </c>
      <c r="O30" s="35">
        <f t="shared" si="0"/>
        <v>41.30434782608695</v>
      </c>
      <c r="P30" s="5">
        <v>15</v>
      </c>
      <c r="Q30" s="5"/>
    </row>
    <row r="34" ht="18.75">
      <c r="D34" s="27" t="s">
        <v>70</v>
      </c>
    </row>
    <row r="35" ht="18.75">
      <c r="D35" s="27" t="s">
        <v>71</v>
      </c>
    </row>
  </sheetData>
  <sheetProtection selectLockedCells="1" selectUnlockedCells="1"/>
  <autoFilter ref="A3:H12"/>
  <mergeCells count="8">
    <mergeCell ref="Q2:Q3"/>
    <mergeCell ref="O1:Q1"/>
    <mergeCell ref="A1:H1"/>
    <mergeCell ref="I2:L2"/>
    <mergeCell ref="M2:M3"/>
    <mergeCell ref="N2:N3"/>
    <mergeCell ref="O2:O3"/>
    <mergeCell ref="P2:P3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it</cp:lastModifiedBy>
  <cp:lastPrinted>2015-09-24T15:46:22Z</cp:lastPrinted>
  <dcterms:created xsi:type="dcterms:W3CDTF">2013-09-16T09:28:35Z</dcterms:created>
  <dcterms:modified xsi:type="dcterms:W3CDTF">2015-10-14T09:06:09Z</dcterms:modified>
  <cp:category/>
  <cp:version/>
  <cp:contentType/>
  <cp:contentStatus/>
</cp:coreProperties>
</file>